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Store\26-03-2026\FN25-26-03938\"/>
    </mc:Choice>
  </mc:AlternateContent>
  <xr:revisionPtr revIDLastSave="0" documentId="13_ncr:1_{CAD16368-FA9B-4497-8151-7A056A3769DB}"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<sst xmlns="http://schemas.openxmlformats.org/spreadsheetml/2006/main" count="1028" uniqueCount="441">
  <si>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</si>
  <si>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</si>
  <si>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</si>
  <si>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</si>
  <si>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</si>
  <si>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</si>
  <si>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</si>
  <si>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</si>
  <si>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</si>
  <si>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</si>
  <si>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</si>
  <si>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</si>
  <si>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</si>
  <si>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</si>
  <si>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</si>
  <si>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</si>
  <si>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</si>
  <si>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</si>
  <si>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</si>
  <si>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</si>
  <si>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</si>
  <si>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</si>
  <si>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</si>
  <si>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</si>
  <si>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</si>
  <si>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</si>
  <si>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</si>
  <si>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</si>
  <si>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</si>
  <si>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</si>
  <si>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</si>
  <si>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</si>
  <si>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</si>
  <si>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</si>
  <si>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</si>
  <si>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</si>
  <si>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</si>
  <si>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</si>
  <si>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</si>
  <si>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</si>
  <si>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</si>
  <si>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</si>
  <si>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</si>
  <si>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</si>
  <si>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</si>
  <si>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</si>
  <si>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</si>
  <si>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</si>
  <si>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</si>
  <si>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</si>
  <si>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</si>
  <si>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</si>
  <si>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</si>
  <si>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</si>
  <si>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</si>
  <si>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</si>
  <si>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</si>
  <si>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</si>
  <si>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</si>
  <si>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</si>
  <si>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</si>
  <si>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</si>
  <si>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</si>
  <si>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</si>
  <si>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</si>
  <si>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</si>
  <si>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</si>
  <si>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</si>
  <si>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</si>
  <si>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</si>
  <si>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</si>
  <si>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</si>
  <si>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</si>
  <si>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</si>
  <si>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</si>
  <si>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</si>
  <si>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</si>
  <si>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</si>
  <si>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</si>
  <si>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</si>
  <si>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</si>
  <si>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</si>
  <si>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</si>
  <si>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</si>
  <si>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</si>
  <si>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</si>
  <si>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</si>
  <si>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</si>
  <si>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</si>
  <si>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</si>
  <si>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</si>
  <si>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</si>
  <si>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</si>
  <si>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</si>
  <si>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</si>
  <si>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</si>
  <si>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</si>
  <si>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</si>
  <si>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</si>
  <si>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</si>
  <si>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</si>
  <si>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</si>
  <si>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</si>
  <si>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</si>
  <si>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</si>
  <si>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</si>
  <si>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</si>
  <si>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</si>
  <si>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</si>
  <si>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</si>
  <si>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</si>
  <si>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</si>
  <si>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</si>
  <si>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</si>
  <si>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</si>
  <si>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</si>
  <si>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</si>
  <si>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</si>
  <si>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</si>
  <si>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</si>
  <si>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</si>
  <si>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</si>
  <si>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</si>
  <si>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</si>
  <si>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</si>
  <si>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</si>
  <si>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</si>
  <si>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</si>
  <si>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</si>
  <si>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</si>
  <si>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</si>
  <si>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</si>
  <si>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</si>
  <si>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</si>
  <si>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</si>
  <si>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</si>
  <si>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</si>
  <si>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</si>
  <si>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</si>
  <si>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</si>
  <si>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</si>
  <si>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</si>
  <si>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</si>
  <si>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</si>
  <si>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</si>
  <si>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</si>
  <si>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</si>
  <si>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</si>
  <si>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</si>
  <si>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</si>
  <si>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</si>
  <si>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</si>
  <si>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</si>
  <si>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</si>
  <si>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</si>
  <si>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</si>
  <si>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</si>
  <si>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</si>
  <si>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</si>
  <si>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</si>
  <si>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</si>
  <si>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</si>
  <si>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</si>
  <si>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</si>
  <si>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</si>
  <si>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</si>
  <si>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</si>
  <si>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</si>
  <si>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</si>
  <si>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</si>
  <si>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</si>
  <si>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</si>
  <si>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</si>
  <si>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</si>
  <si>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</si>
  <si>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</si>
  <si>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</si>
  <si>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</si>
  <si>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</si>
  <si>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</si>
  <si>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</si>
  <si>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</si>
  <si>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</si>
  <si>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</si>
  <si>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</si>
  <si>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</si>
  <si>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</si>
  <si>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</si>
  <si>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</si>
  <si>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</si>
  <si>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</si>
  <si>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</si>
  <si>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</si>
  <si>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</si>
  <si>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</si>
  <si>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</si>
  <si>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</si>
  <si>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</si>
  <si>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</si>
  <si>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</si>
  <si>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</si>
  <si>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</si>
  <si>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</si>
  <si>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</si>
  <si>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</si>
  <si>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</si>
  <si>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</si>
  <si>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</si>
  <si>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</si>
  <si>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</si>
  <si>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</si>
  <si>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</si>
  <si>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</si>
  <si>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</si>
  <si>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</si>
  <si>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</si>
  <si>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</si>
  <si>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</si>
  <si>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</si>
  <si>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</si>
  <si>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</si>
  <si>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</si>
  <si>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</si>
  <si>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</si>
  <si>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</si>
  <si>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</si>
  <si>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</si>
  <si>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</si>
  <si>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</si>
  <si>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</si>
  <si>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</si>
  <si>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</si>
  <si>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</si>
  <si>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</si>
  <si>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</si>
  <si>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</si>
  <si>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</si>
  <si>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</si>
  <si>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</si>
  <si>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</si>
  <si>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</si>
  <si>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</si>
  <si>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</si>
  <si>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</si>
  <si>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</si>
  <si>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</si>
  <si>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</si>
  <si>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</si>
  <si>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</si>
  <si>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East</t>
  </si>
  <si>
    <t>Bihar</t>
  </si>
  <si>
    <t>Kesariya</t>
  </si>
  <si>
    <t>Jagdishpur(Bh)</t>
  </si>
  <si>
    <t>BH3956</t>
  </si>
  <si>
    <t>Nautan-2</t>
  </si>
  <si>
    <t>LAUKARIA</t>
  </si>
  <si>
    <t>SF0082067</t>
  </si>
  <si>
    <t>Anand Kumar</t>
  </si>
  <si>
    <t>Bardaha C58</t>
  </si>
  <si>
    <t>Bardaha C58 Reyajul Ansari Laukariya Murgahi Ward No 021</t>
  </si>
  <si>
    <t>Chetana</t>
  </si>
  <si>
    <t>SSF4894289</t>
  </si>
  <si>
    <t>EBC</t>
  </si>
  <si>
    <t>HINDU</t>
  </si>
  <si>
    <t>Agarbathi Making</t>
  </si>
  <si>
    <t>ANITA KUMARI</t>
  </si>
  <si>
    <t>18-Nov-2023</t>
  </si>
  <si>
    <t>06</t>
  </si>
  <si>
    <t>1</t>
  </si>
  <si>
    <t>2.32 Yrs</t>
  </si>
  <si>
    <t>18 Nov 2023</t>
  </si>
  <si>
    <t>&gt; 2 to 4 Years</t>
  </si>
  <si>
    <t>06-Jan-2024</t>
  </si>
  <si>
    <t>06-Mar-2025</t>
  </si>
  <si>
    <t>Open</t>
  </si>
  <si>
    <t>Durgesh Kumar (SF0097143)</t>
  </si>
  <si>
    <t>Kotwa</t>
  </si>
  <si>
    <t>Jagdishpur</t>
  </si>
  <si>
    <t>BAIRIYA</t>
  </si>
  <si>
    <t>SF0096967</t>
  </si>
  <si>
    <t>Samarjit Pal</t>
  </si>
  <si>
    <t>Bardaha C48</t>
  </si>
  <si>
    <t>binda devi tadhwa nandpur C48 G1</t>
  </si>
  <si>
    <t>SSF5524217</t>
  </si>
  <si>
    <t>Agriculture &amp; Farming</t>
  </si>
  <si>
    <t>NITU DEVI</t>
  </si>
  <si>
    <t>12-Feb-2024</t>
  </si>
  <si>
    <t>05</t>
  </si>
  <si>
    <t>2.05 Yrs</t>
  </si>
  <si>
    <t>12 Feb 2024</t>
  </si>
  <si>
    <t>05-Mar-2024</t>
  </si>
  <si>
    <t>26-Nov-2025</t>
  </si>
  <si>
    <t>Bardaha C49</t>
  </si>
  <si>
    <t>BINDU RABADI BAIRIYA C49 G5</t>
  </si>
  <si>
    <t>SSF6015143</t>
  </si>
  <si>
    <t>LALSA DEVI</t>
  </si>
  <si>
    <t>17-Apr-2024</t>
  </si>
  <si>
    <t>1.87 Yrs</t>
  </si>
  <si>
    <t>17 Apr 2024</t>
  </si>
  <si>
    <t>&lt;= 2 Years</t>
  </si>
  <si>
    <t>05-Jun-2024</t>
  </si>
  <si>
    <t>09-Dec-2025</t>
  </si>
  <si>
    <t>31-Mar-2025</t>
  </si>
  <si>
    <t>Bardaha C41</t>
  </si>
  <si>
    <t>MALATI BAIRIYA  C41 G5</t>
  </si>
  <si>
    <t>SSF6030997</t>
  </si>
  <si>
    <t>MALATI DEVI</t>
  </si>
  <si>
    <t>23-Apr-2024</t>
  </si>
  <si>
    <t>1.86 Yrs</t>
  </si>
  <si>
    <t>23 Apr 2024</t>
  </si>
  <si>
    <t>28-Nov-2025</t>
  </si>
  <si>
    <t>Bardaha</t>
  </si>
  <si>
    <t>Bardaha C52</t>
  </si>
  <si>
    <t>RAGANI  C52 G6</t>
  </si>
  <si>
    <t>SSF4933148</t>
  </si>
  <si>
    <t>OBC</t>
  </si>
  <si>
    <t>GYANTI DEVI</t>
  </si>
  <si>
    <t>23-Nov-2023</t>
  </si>
  <si>
    <t>03</t>
  </si>
  <si>
    <t>2.27 Yrs</t>
  </si>
  <si>
    <t>23 Nov 2023</t>
  </si>
  <si>
    <t>03-Jan-2024</t>
  </si>
  <si>
    <t>24-Jan-2025</t>
  </si>
  <si>
    <t>31-Dec-2025</t>
  </si>
  <si>
    <t>Dabariya</t>
  </si>
  <si>
    <t>SF0095538</t>
  </si>
  <si>
    <t>Kishan Kumar</t>
  </si>
  <si>
    <t>654990</t>
  </si>
  <si>
    <t>priyanka  654990 G2</t>
  </si>
  <si>
    <t>SSF4261928</t>
  </si>
  <si>
    <t>REETA DEVI</t>
  </si>
  <si>
    <t>04-Aug-2023</t>
  </si>
  <si>
    <t>08</t>
  </si>
  <si>
    <t>2.58 Yrs</t>
  </si>
  <si>
    <t>04 Aug 2023</t>
  </si>
  <si>
    <t>08-Sep-2023</t>
  </si>
  <si>
    <t>20-Nov-2024</t>
  </si>
  <si>
    <t>Bairia</t>
  </si>
  <si>
    <t>Bairia C4</t>
  </si>
  <si>
    <t>Bairia C4 Pramila Devi Bariya Ward 6 Ss1</t>
  </si>
  <si>
    <t>SSF5387097</t>
  </si>
  <si>
    <t>SUGANTI DEVI</t>
  </si>
  <si>
    <t>BAGAHI</t>
  </si>
  <si>
    <t>Bardaha C70</t>
  </si>
  <si>
    <t>Bardaha C70 Baghi Mushahri Tola1</t>
  </si>
  <si>
    <t>SSF5387309</t>
  </si>
  <si>
    <t>MADHURI DEVI</t>
  </si>
  <si>
    <t>SSF5387362</t>
  </si>
  <si>
    <t>MUSLIM</t>
  </si>
  <si>
    <t>TAJBUN NESHA</t>
  </si>
  <si>
    <t>31-Jan-2024</t>
  </si>
  <si>
    <t>09</t>
  </si>
  <si>
    <t>2.08 Yrs</t>
  </si>
  <si>
    <t>31 Jan 2024</t>
  </si>
  <si>
    <t>09-Mar-2024</t>
  </si>
  <si>
    <t>25-Jan-2024</t>
  </si>
  <si>
    <t>2.10 Yrs</t>
  </si>
  <si>
    <t>25 Jan 2024</t>
  </si>
  <si>
    <t>23-Sep-2024</t>
  </si>
  <si>
    <t>05-Dec-2025</t>
  </si>
  <si>
    <t>Dabariya C35</t>
  </si>
  <si>
    <t>Dabariya C35 Rajkumar Jee Dabariya Ward No5 Ss1</t>
  </si>
  <si>
    <t>SSF5205279</t>
  </si>
  <si>
    <t>BACHANI DEVI</t>
  </si>
  <si>
    <t>MANGALPUr</t>
  </si>
  <si>
    <t>SF0094519</t>
  </si>
  <si>
    <t>Rohit Kumar Patel</t>
  </si>
  <si>
    <t>MANGALPUr C4</t>
  </si>
  <si>
    <t>MATRANI RAJDEV C4 G4</t>
  </si>
  <si>
    <t>SSF5205281</t>
  </si>
  <si>
    <t>PHURENIYA DEVI</t>
  </si>
  <si>
    <t>SSF5205286</t>
  </si>
  <si>
    <t>NIRMALA DEVI</t>
  </si>
  <si>
    <t>SSF5205287</t>
  </si>
  <si>
    <t>JHUNI KUMARI</t>
  </si>
  <si>
    <t>07-Jan-2024</t>
  </si>
  <si>
    <t>04</t>
  </si>
  <si>
    <t>2.15 Yrs</t>
  </si>
  <si>
    <t>07 Jan 2024</t>
  </si>
  <si>
    <t>04-Feb-2024</t>
  </si>
  <si>
    <t>02-Feb-2025</t>
  </si>
  <si>
    <t>30-Dec-2023</t>
  </si>
  <si>
    <t>02</t>
  </si>
  <si>
    <t>2.04 Yrs</t>
  </si>
  <si>
    <t>30 Dec 2023</t>
  </si>
  <si>
    <t>02-Feb-2024</t>
  </si>
  <si>
    <t>16-Dec-2025</t>
  </si>
  <si>
    <t>04-Dec-2025</t>
  </si>
  <si>
    <t>27-Jan-2025</t>
  </si>
  <si>
    <t>tilangahi</t>
  </si>
  <si>
    <t>tilangahi C11</t>
  </si>
  <si>
    <t>tilangahi C11 Parvati Devi Ward NO 13 Bagahi Kanu Tola 7777771</t>
  </si>
  <si>
    <t>SSF5190919</t>
  </si>
  <si>
    <t>NESHA KHATOON</t>
  </si>
  <si>
    <t>SSF5190922</t>
  </si>
  <si>
    <t>NABINA KHATOON</t>
  </si>
  <si>
    <t>31-Dec-2023</t>
  </si>
  <si>
    <t>2.03 Yrs</t>
  </si>
  <si>
    <t>31 Dec 2023</t>
  </si>
  <si>
    <t>09-Feb-2024</t>
  </si>
  <si>
    <t>2.17 Yrs</t>
  </si>
  <si>
    <t>09-Oct-2024</t>
  </si>
  <si>
    <t>tilangahi C9</t>
  </si>
  <si>
    <t>tilangahi C9 Sardha Devi Ward Na 06 Bagahi Gyani Tola1</t>
  </si>
  <si>
    <t>SSF5344111</t>
  </si>
  <si>
    <t>DHAWANTI DEVI</t>
  </si>
  <si>
    <t>18-Jan-2024</t>
  </si>
  <si>
    <t>2.12 Yrs</t>
  </si>
  <si>
    <t>18 Jan 2024</t>
  </si>
  <si>
    <t>09-Sep-2024</t>
  </si>
  <si>
    <t>tilangahi C7</t>
  </si>
  <si>
    <t>tilangahi C7 Sona Devi Bairiya Thana1</t>
  </si>
  <si>
    <t>SSF5046242</t>
  </si>
  <si>
    <t>SHILA KUMARI</t>
  </si>
  <si>
    <t>12-Dec-2023</t>
  </si>
  <si>
    <t>2.22 Yrs</t>
  </si>
  <si>
    <t>12 Dec 2023</t>
  </si>
  <si>
    <t>09-Jan-2024</t>
  </si>
  <si>
    <t>09-Apr-2025</t>
  </si>
  <si>
    <t>30-Sep-2025</t>
  </si>
  <si>
    <t>tilangahi C2</t>
  </si>
  <si>
    <t>PAMMI BELBANWA C2 G3</t>
  </si>
  <si>
    <t>SSF5995559</t>
  </si>
  <si>
    <t>GITA KUMARI</t>
  </si>
  <si>
    <t>08-Apr-2024</t>
  </si>
  <si>
    <t>1.90 Yrs</t>
  </si>
  <si>
    <t>08 Apr 2024</t>
  </si>
  <si>
    <t>05-May-2024</t>
  </si>
  <si>
    <t>13-Feb-2025</t>
  </si>
  <si>
    <t>There is not fraud identified of the borrowers as per her statement - No Issue</t>
  </si>
  <si>
    <t>Business</t>
  </si>
  <si>
    <t>Completed-Report Submitted</t>
  </si>
  <si>
    <t xml:space="preserve">According to Durgesh Kumar during the CLV verification and the written statement of the Borrowe,
It was found that Jogesh Patel/SF0097590 had only signed on the loan card in May'2025 while she not paid the amount of him due to short of money.
The payment for which was not paid by Anita Kumari/353727126 in May'2025, has been paid now in March 2026. </t>
  </si>
  <si>
    <t>FN25-26-03938</t>
  </si>
  <si>
    <t>Jugesh Patel</t>
  </si>
  <si>
    <t>SF0097590</t>
  </si>
  <si>
    <t>Loan Officer</t>
  </si>
  <si>
    <t>No Action Taken</t>
  </si>
  <si>
    <t xml:space="preserve">Saket Nath </t>
  </si>
  <si>
    <t>Shankar Ji singh</t>
  </si>
  <si>
    <t xml:space="preserve">According to Durgesh Kumar during the CLV verification and the written statement of the Borrowe,
It was found that Jogesh Patel/SF0097590 had only signed on the loan card in May'2025 while borrowwer was not paid the amount to him due to short of money. Due to signature was found in loan card and entry not found in FIMO  hence complaint rasied by IA team. 
The payment for which was not paid by Anita Kumari/353727126 in May'2025, has been paid now in March 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</si>
</sst>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Tahoma"/>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0" fillId="8" borderId="1" xfId="0" applyFill="1" applyBorder="1" applyAlignment="1" applyProtection="1">
      <alignment vertical="center"/>
      <protection locked="0"/>
    </xf>
    <xf numFmtId="167" fontId="26" fillId="0" borderId="1" xfId="15"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127</v>
      </c>
      <c r="B1" s="12" t="s">
        <v>128</v>
      </c>
      <c r="C1" s="12" t="s">
        <v>129</v>
      </c>
      <c r="D1" s="12" t="s">
        <v>131</v>
      </c>
      <c r="E1" s="12" t="s">
        <v>132</v>
      </c>
      <c r="F1" s="85" t="s">
        <v>184</v>
      </c>
      <c r="G1" s="85" t="s">
        <v>192</v>
      </c>
      <c r="H1" s="85" t="s">
        <v>195</v>
      </c>
      <c r="I1" s="100" t="s">
        <v>94</v>
      </c>
    </row>
    <row r="2" spans="1:11" x14ac:dyDescent="0.35">
      <c r="A2" s="56" t="s">
        <v>133</v>
      </c>
      <c r="B2" t="s">
        <v>105</v>
      </c>
      <c r="C2" s="54" t="s">
        <v>118</v>
      </c>
      <c r="D2" t="s">
        <v>109</v>
      </c>
      <c r="E2" t="s">
        <v>114</v>
      </c>
      <c r="F2" t="s">
        <v>185</v>
      </c>
      <c r="G2" t="s">
        <v>114</v>
      </c>
      <c r="H2" t="s">
        <v>193</v>
      </c>
      <c r="I2" t="s">
        <v>195</v>
      </c>
      <c r="J2" t="s">
        <v>237</v>
      </c>
      <c r="K2" s="101"/>
    </row>
    <row r="3" spans="1:11" x14ac:dyDescent="0.35">
      <c r="A3" s="56" t="s">
        <v>134</v>
      </c>
      <c r="B3" t="s">
        <v>106</v>
      </c>
      <c r="C3" s="54" t="s">
        <v>119</v>
      </c>
      <c r="D3" t="s">
        <v>110</v>
      </c>
      <c r="E3" t="s">
        <v>115</v>
      </c>
      <c r="F3" t="s">
        <v>186</v>
      </c>
      <c r="G3" t="s">
        <v>115</v>
      </c>
      <c r="H3" t="s">
        <v>194</v>
      </c>
      <c r="I3" t="s">
        <v>196</v>
      </c>
      <c r="J3" t="s">
        <v>238</v>
      </c>
      <c r="K3" s="101"/>
    </row>
    <row r="4" spans="1:11" x14ac:dyDescent="0.35">
      <c r="A4" s="56" t="s">
        <v>126</v>
      </c>
      <c r="B4" t="s">
        <v>107</v>
      </c>
      <c r="C4" s="54" t="s">
        <v>120</v>
      </c>
      <c r="D4" t="s">
        <v>155</v>
      </c>
      <c r="E4" t="s">
        <v>125</v>
      </c>
      <c r="F4" t="s">
        <v>187</v>
      </c>
      <c r="G4" s="54"/>
      <c r="I4" t="s">
        <v>197</v>
      </c>
      <c r="J4" t="s">
        <v>239</v>
      </c>
      <c r="K4" s="101"/>
    </row>
    <row r="5" spans="1:11" x14ac:dyDescent="0.35">
      <c r="A5" s="56" t="s">
        <v>135</v>
      </c>
      <c r="C5" s="54" t="s">
        <v>121</v>
      </c>
      <c r="D5" t="s">
        <v>113</v>
      </c>
      <c r="E5" t="s">
        <v>203</v>
      </c>
      <c r="F5" t="s">
        <v>188</v>
      </c>
      <c r="I5" t="s">
        <v>199</v>
      </c>
      <c r="K5" s="101"/>
    </row>
    <row r="6" spans="1:11" x14ac:dyDescent="0.35">
      <c r="A6" s="56" t="s">
        <v>144</v>
      </c>
      <c r="C6" s="54" t="s">
        <v>117</v>
      </c>
      <c r="D6" t="s">
        <v>111</v>
      </c>
      <c r="E6" t="s">
        <v>116</v>
      </c>
      <c r="I6" t="s">
        <v>200</v>
      </c>
      <c r="K6" s="101"/>
    </row>
    <row r="7" spans="1:11" x14ac:dyDescent="0.35">
      <c r="C7" s="54" t="s">
        <v>122</v>
      </c>
      <c r="E7" t="s">
        <v>112</v>
      </c>
      <c r="I7" t="s">
        <v>201</v>
      </c>
      <c r="K7" s="101"/>
    </row>
    <row r="8" spans="1:11" x14ac:dyDescent="0.35">
      <c r="C8" s="54" t="s">
        <v>123</v>
      </c>
      <c r="E8" t="s">
        <v>111</v>
      </c>
      <c r="I8" t="s">
        <v>202</v>
      </c>
      <c r="K8" s="101"/>
    </row>
    <row r="9" spans="1:11" x14ac:dyDescent="0.35">
      <c r="C9" s="54" t="s">
        <v>124</v>
      </c>
      <c r="I9" t="s">
        <v>198</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W1" zoomScaleNormal="100" workbookViewId="0">
      <pane ySplit="4" topLeftCell="A5" activePane="bottomLeft" state="frozen"/>
      <selection pane="bottomLeft" activeCell="W5" sqref="W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240</v>
      </c>
    </row>
    <row r="3" spans="1:34" ht="15.5" x14ac:dyDescent="0.35">
      <c r="A3" s="71" t="s">
        <v>241</v>
      </c>
      <c r="H3" s="113"/>
    </row>
    <row r="4" spans="1:34" ht="52" x14ac:dyDescent="0.35">
      <c r="A4" s="4" t="s">
        <v>3</v>
      </c>
      <c r="B4" s="4" t="s">
        <v>151</v>
      </c>
      <c r="C4" s="5" t="s">
        <v>150</v>
      </c>
      <c r="D4" s="4" t="s">
        <v>152</v>
      </c>
      <c r="E4" s="5" t="s">
        <v>153</v>
      </c>
      <c r="F4" s="5" t="s">
        <v>205</v>
      </c>
      <c r="G4" s="4" t="s">
        <v>99</v>
      </c>
      <c r="H4" s="4" t="s">
        <v>236</v>
      </c>
      <c r="I4" s="4" t="s">
        <v>100</v>
      </c>
      <c r="J4" s="4" t="s">
        <v>154</v>
      </c>
      <c r="K4" s="4" t="s">
        <v>9</v>
      </c>
      <c r="L4" s="6" t="s">
        <v>6</v>
      </c>
      <c r="M4" s="6" t="s">
        <v>7</v>
      </c>
      <c r="N4" s="6" t="s">
        <v>140</v>
      </c>
      <c r="O4" s="6" t="s">
        <v>141</v>
      </c>
      <c r="P4" s="6" t="s">
        <v>142</v>
      </c>
      <c r="Q4" s="6" t="s">
        <v>143</v>
      </c>
      <c r="R4" s="4" t="s">
        <v>172</v>
      </c>
      <c r="S4" s="7" t="s">
        <v>173</v>
      </c>
      <c r="T4" s="4" t="s">
        <v>174</v>
      </c>
      <c r="U4" s="4" t="s">
        <v>8</v>
      </c>
      <c r="V4" s="4" t="s">
        <v>101</v>
      </c>
      <c r="W4" s="4" t="s">
        <v>175</v>
      </c>
      <c r="X4" s="4" t="s">
        <v>145</v>
      </c>
      <c r="Y4" s="4" t="s">
        <v>83</v>
      </c>
      <c r="Z4" s="4" t="s">
        <v>102</v>
      </c>
      <c r="AA4" s="4" t="s">
        <v>103</v>
      </c>
      <c r="AB4" s="4" t="s">
        <v>146</v>
      </c>
      <c r="AC4" s="4" t="s">
        <v>147</v>
      </c>
      <c r="AD4" s="4" t="s">
        <v>148</v>
      </c>
      <c r="AE4" s="4" t="s">
        <v>92</v>
      </c>
      <c r="AF4" s="4" t="s">
        <v>149</v>
      </c>
      <c r="AG4" s="4" t="s">
        <v>104</v>
      </c>
      <c r="AH4" s="4" t="s">
        <v>247</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BH3956</v>
      </c>
      <c r="D5" s="64" t="str">
        <f>IF('Physical Cash at Safe'!D28="Yes", 'Physical Cash at Safe'!A4, 'Borrower Wise Details'!C5)</f>
        <v>Nautan-2</v>
      </c>
      <c r="E5" s="64" t="str">
        <f>IF(D5="", "", IF(ISBLANK('Loan Outstanding Report'!B5), IF('Physical Cash at Safe'!D28="Yes", 'Physical Cash at Safe'!A6, ""), 'Loan Outstanding Report'!B5))</f>
        <v>East</v>
      </c>
      <c r="F5" s="64" t="str">
        <f>IF(D5="", "", IF(ISBLANK('Loan Outstanding Report'!C5), IF('Physical Cash at Safe'!D28="Yes", 'Physical Cash at Safe'!E4, ""), 'Loan Outstanding Report'!C5))</f>
        <v>Bihar</v>
      </c>
      <c r="G5" s="61">
        <v>46088</v>
      </c>
      <c r="H5" s="62" t="s">
        <v>430</v>
      </c>
      <c r="I5" s="61">
        <v>46094</v>
      </c>
      <c r="J5" s="79" t="str">
        <f>IF('Physical Cash at Safe'!D28="Yes",'Physical Cash at Safe'!E28,IF('Borrower Wise Details'!D5&lt;&gt;"",'Borrower Wise Details'!D5,""))</f>
        <v>FN25-26-03938</v>
      </c>
      <c r="K5" s="90">
        <v>1</v>
      </c>
      <c r="L5" s="91">
        <v>2240</v>
      </c>
      <c r="M5" s="91">
        <v>0</v>
      </c>
      <c r="N5" s="91"/>
      <c r="O5" s="91"/>
      <c r="P5" s="91" t="s">
        <v>439</v>
      </c>
      <c r="Q5" s="91" t="s">
        <v>438</v>
      </c>
      <c r="R5" s="80" t="str">
        <f>IF('Physical Cash at Safe'!$D$28="Yes", 'Physical Cash at Safe'!$A$28, IF('Borrower Wise Details'!F5&lt;&gt;"", 'Borrower Wise Details'!F5, ""))</f>
        <v>Jugesh Patel</v>
      </c>
      <c r="S5" s="79" t="str">
        <f>IF('Physical Cash at Safe'!$D$28="Yes", 'Physical Cash at Safe'!$C$28, IF('Borrower Wise Details'!H5&lt;&gt;"", 'Borrower Wise Details'!H5, ""))</f>
        <v>Loan Officer</v>
      </c>
      <c r="T5" s="79" t="str">
        <f>IF('Physical Cash at Safe'!$D$28="Yes", 'Physical Cash at Safe'!$B$28, IF('Borrower Wise Details'!G5&lt;&gt;"", 'Borrower Wise Details'!G5, ""))</f>
        <v>SF0097590</v>
      </c>
      <c r="U5" s="84" t="s">
        <v>193</v>
      </c>
      <c r="V5" s="61"/>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431</v>
      </c>
      <c r="Z5" s="61">
        <v>46097</v>
      </c>
      <c r="AA5" s="61">
        <v>46097</v>
      </c>
      <c r="AB5" s="111" cm="1">
        <f t="array" ref="AB5">IF(COUNTA('Loan Outstanding Report'!$BI$5:$BI$6000)=0,"",SUMPRODUCT(--(FREQUENCY(IF('Loan Outstanding Report'!$BI$5:$BI$6000&lt;&gt;"",MATCH('Loan Outstanding Report'!$S$5:$S$6000,'Loan Outstanding Report'!$S$5:$S$6000,0)),ROW('Loan Outstanding Report'!$S$5:$S$6000)-ROW('Loan Outstanding Report'!S5)+1)&gt;0)))</f>
        <v>18</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46107</v>
      </c>
      <c r="AH5" s="75" t="s">
        <v>440</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H5" activePane="bottomRight" state="frozen"/>
      <selection pane="topRight" activeCell="B1" sqref="B1"/>
      <selection pane="bottomLeft" activeCell="A5" sqref="A5"/>
      <selection pane="bottomRight" activeCell="H5" sqref="H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240</v>
      </c>
      <c r="B2" s="45"/>
      <c r="C2" s="45"/>
      <c r="D2" s="45"/>
      <c r="E2" s="45"/>
      <c r="F2" s="45"/>
      <c r="G2" s="45"/>
      <c r="H2" s="45"/>
      <c r="I2" s="45"/>
      <c r="J2" s="45"/>
      <c r="K2" s="45"/>
      <c r="L2" s="45"/>
      <c r="M2" s="45"/>
      <c r="N2" s="45"/>
      <c r="O2" s="45"/>
      <c r="P2" s="45"/>
      <c r="Q2" s="45"/>
    </row>
    <row r="3" spans="1:18" x14ac:dyDescent="0.35">
      <c r="A3" s="46" t="s">
        <v>84</v>
      </c>
      <c r="B3" s="47"/>
      <c r="C3" s="47"/>
      <c r="D3" s="47"/>
      <c r="E3" s="47"/>
      <c r="F3" s="47"/>
      <c r="G3" s="47"/>
      <c r="H3" s="132" t="s">
        <v>85</v>
      </c>
      <c r="I3" s="132"/>
      <c r="J3" s="132"/>
      <c r="K3" s="132"/>
      <c r="L3" s="132"/>
      <c r="M3" s="132"/>
      <c r="N3" s="57"/>
      <c r="O3" s="57"/>
      <c r="P3" s="57"/>
      <c r="Q3" s="57"/>
      <c r="R3" s="76"/>
    </row>
    <row r="4" spans="1:18" ht="39" x14ac:dyDescent="0.35">
      <c r="A4" s="48" t="s">
        <v>3</v>
      </c>
      <c r="B4" s="10" t="s">
        <v>162</v>
      </c>
      <c r="C4" s="10" t="s">
        <v>157</v>
      </c>
      <c r="D4" s="10" t="s">
        <v>176</v>
      </c>
      <c r="E4" s="10" t="s">
        <v>171</v>
      </c>
      <c r="F4" s="10" t="s">
        <v>177</v>
      </c>
      <c r="G4" s="10" t="s">
        <v>170</v>
      </c>
      <c r="H4" s="10" t="s">
        <v>164</v>
      </c>
      <c r="I4" s="10" t="s">
        <v>165</v>
      </c>
      <c r="J4" s="10" t="s">
        <v>166</v>
      </c>
      <c r="K4" s="10" t="s">
        <v>167</v>
      </c>
      <c r="L4" s="10" t="s">
        <v>168</v>
      </c>
      <c r="M4" s="10" t="s">
        <v>169</v>
      </c>
      <c r="N4" s="10" t="s">
        <v>91</v>
      </c>
      <c r="O4" s="10" t="s">
        <v>178</v>
      </c>
      <c r="P4" s="10" t="s">
        <v>92</v>
      </c>
      <c r="Q4" s="10" t="s">
        <v>204</v>
      </c>
      <c r="R4" s="51" t="s">
        <v>88</v>
      </c>
    </row>
    <row r="5" spans="1:18" ht="24.75" customHeight="1" x14ac:dyDescent="0.35">
      <c r="A5" s="50">
        <v>1</v>
      </c>
      <c r="B5" s="60" t="str">
        <f>IF('Fraud Investigation Report'!C5="", "", 'Fraud Investigation Report'!C5)</f>
        <v>BH3956</v>
      </c>
      <c r="C5" s="50" t="str">
        <f>IF('Fraud Investigation Report'!D5="", "", 'Fraud Investigation Report'!D5)</f>
        <v>Nautan-2</v>
      </c>
      <c r="D5" s="73" t="str">
        <f>IF(OR('Fraud Investigation Report'!R5="", 'Fraud Investigation Report'!R5=0), "", 'Fraud Investigation Report'!R5)</f>
        <v>Jugesh Patel</v>
      </c>
      <c r="E5" s="73" t="str">
        <f>IF(OR('Fraud Investigation Report'!T5="", 'Fraud Investigation Report'!T5=0), "", 'Fraud Investigation Report'!T5)</f>
        <v>SF0097590</v>
      </c>
      <c r="F5" s="73" t="str">
        <f>IF(OR('Fraud Investigation Report'!S5="", 'Fraud Investigation Report'!S5=0), "", 'Fraud Investigation Report'!S5)</f>
        <v>Loan Officer</v>
      </c>
      <c r="G5" s="50" t="str">
        <f>IF('Fraud Investigation Report'!J5="", "", 'Fraud Investigation Report'!J5)</f>
        <v>FN25-26-03938</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0</v>
      </c>
      <c r="O5" s="107">
        <f>IF('Fraud Investigation Report'!AD5="", "", 'Fraud Investigation Report'!AD5)</f>
        <v>0</v>
      </c>
      <c r="P5" s="106">
        <f>IF(AND(N5="", O5=""), "", IF(O5="", N5, N5 - IF(ISNUMBER(O5), O5, 0)))</f>
        <v>0</v>
      </c>
      <c r="Q5" s="49">
        <v>0</v>
      </c>
      <c r="R5" s="95" t="s">
        <v>437</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0" t="s">
        <v>2</v>
      </c>
      <c r="B1" s="151"/>
      <c r="C1" s="151"/>
      <c r="D1" s="151"/>
      <c r="E1" s="152"/>
    </row>
    <row r="2" spans="1:5" ht="18.5" x14ac:dyDescent="0.45">
      <c r="A2" s="14"/>
      <c r="B2" s="153" t="s">
        <v>240</v>
      </c>
      <c r="C2" s="153"/>
      <c r="D2" s="153"/>
      <c r="E2" s="15"/>
    </row>
    <row r="3" spans="1:5" ht="14.5" x14ac:dyDescent="0.35">
      <c r="A3" s="16" t="s">
        <v>1</v>
      </c>
      <c r="B3" s="16" t="s">
        <v>0</v>
      </c>
      <c r="C3" s="16" t="s">
        <v>64</v>
      </c>
      <c r="D3" s="16" t="s">
        <v>65</v>
      </c>
      <c r="E3" s="16" t="s">
        <v>66</v>
      </c>
    </row>
    <row r="4" spans="1:5" ht="24" customHeight="1" x14ac:dyDescent="0.35">
      <c r="A4" s="40"/>
      <c r="B4" s="41"/>
      <c r="C4" s="41"/>
      <c r="D4" s="41"/>
      <c r="E4" s="41"/>
    </row>
    <row r="5" spans="1:5" ht="35.25" customHeight="1" x14ac:dyDescent="0.35">
      <c r="A5" s="17" t="s">
        <v>4</v>
      </c>
      <c r="B5" s="17" t="s">
        <v>97</v>
      </c>
      <c r="C5" s="17" t="s">
        <v>210</v>
      </c>
      <c r="D5" s="17" t="s">
        <v>98</v>
      </c>
      <c r="E5" s="17" t="s">
        <v>67</v>
      </c>
    </row>
    <row r="6" spans="1:5" ht="25.5" customHeight="1" x14ac:dyDescent="0.35">
      <c r="A6" s="42"/>
      <c r="B6" s="18"/>
      <c r="C6" s="18"/>
      <c r="D6" s="18"/>
      <c r="E6" s="19"/>
    </row>
    <row r="7" spans="1:5" ht="15.5" x14ac:dyDescent="0.35">
      <c r="A7" s="154" t="s">
        <v>68</v>
      </c>
      <c r="B7" s="155"/>
      <c r="C7" s="155"/>
      <c r="D7" s="155"/>
      <c r="E7" s="155"/>
    </row>
    <row r="8" spans="1:5" ht="15" customHeight="1" x14ac:dyDescent="0.35">
      <c r="A8" s="156" t="s">
        <v>69</v>
      </c>
      <c r="B8" s="158" t="s">
        <v>90</v>
      </c>
      <c r="C8" s="159"/>
      <c r="D8" s="160" t="s">
        <v>70</v>
      </c>
      <c r="E8" s="161"/>
    </row>
    <row r="9" spans="1:5" ht="14.5" x14ac:dyDescent="0.35">
      <c r="A9" s="157"/>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0</v>
      </c>
      <c r="D19" s="30" t="s">
        <v>74</v>
      </c>
      <c r="E19" s="31">
        <f>SUM(E10:E18)</f>
        <v>0</v>
      </c>
    </row>
    <row r="20" spans="1:5" ht="30" customHeight="1" x14ac:dyDescent="0.35">
      <c r="A20" s="162" t="s">
        <v>95</v>
      </c>
      <c r="B20" s="163"/>
      <c r="C20" s="32"/>
      <c r="D20" s="33" t="s">
        <v>89</v>
      </c>
      <c r="E20" s="34"/>
    </row>
    <row r="21" spans="1:5" ht="30" customHeight="1" x14ac:dyDescent="0.35">
      <c r="A21" s="164" t="s">
        <v>86</v>
      </c>
      <c r="B21" s="165"/>
      <c r="C21" s="34"/>
      <c r="D21" s="33" t="s">
        <v>87</v>
      </c>
      <c r="E21" s="34"/>
    </row>
    <row r="22" spans="1:5" ht="30" customHeight="1" x14ac:dyDescent="0.35">
      <c r="A22" s="164" t="s">
        <v>75</v>
      </c>
      <c r="B22" s="165"/>
      <c r="C22" s="34"/>
      <c r="D22" s="35" t="s">
        <v>76</v>
      </c>
      <c r="E22" s="34"/>
    </row>
    <row r="23" spans="1:5" ht="30" customHeight="1" x14ac:dyDescent="0.35">
      <c r="A23" s="164" t="s">
        <v>77</v>
      </c>
      <c r="B23" s="165"/>
      <c r="C23" s="52">
        <f>(C19+C21)-(E20+E21)-E19</f>
        <v>0</v>
      </c>
      <c r="D23" s="53" t="s">
        <v>209</v>
      </c>
      <c r="E23" s="34"/>
    </row>
    <row r="24" spans="1:5" ht="82.5" customHeight="1" x14ac:dyDescent="0.35">
      <c r="A24" s="33" t="s">
        <v>246</v>
      </c>
      <c r="B24" s="149"/>
      <c r="C24" s="149"/>
      <c r="D24" s="149"/>
      <c r="E24" s="149"/>
    </row>
    <row r="25" spans="1:5" ht="57.75" customHeight="1" x14ac:dyDescent="0.35">
      <c r="A25" s="36" t="s">
        <v>78</v>
      </c>
      <c r="B25" s="138"/>
      <c r="C25" s="138"/>
      <c r="D25" s="138"/>
      <c r="E25" s="138"/>
    </row>
    <row r="26" spans="1:5" ht="20.149999999999999" customHeight="1" x14ac:dyDescent="0.35">
      <c r="A26" s="143" t="s">
        <v>183</v>
      </c>
      <c r="B26" s="143"/>
      <c r="C26" s="143"/>
      <c r="D26" s="143"/>
      <c r="E26" s="143"/>
    </row>
    <row r="27" spans="1:5" ht="27.75" customHeight="1" x14ac:dyDescent="0.35">
      <c r="A27" s="77" t="s">
        <v>136</v>
      </c>
      <c r="B27" s="77" t="s">
        <v>137</v>
      </c>
      <c r="C27" s="77" t="s">
        <v>138</v>
      </c>
      <c r="D27" s="77" t="s">
        <v>179</v>
      </c>
      <c r="E27" s="77" t="s">
        <v>180</v>
      </c>
    </row>
    <row r="28" spans="1:5" ht="30" customHeight="1" x14ac:dyDescent="0.35">
      <c r="A28" s="41"/>
      <c r="B28" s="41"/>
      <c r="C28" s="43"/>
      <c r="D28" s="43"/>
      <c r="E28" s="88"/>
    </row>
    <row r="29" spans="1:5" ht="30" customHeight="1" x14ac:dyDescent="0.35">
      <c r="A29" s="77" t="s">
        <v>182</v>
      </c>
      <c r="B29" s="78" t="s">
        <v>181</v>
      </c>
      <c r="C29" s="77" t="s">
        <v>211</v>
      </c>
      <c r="D29" s="141" t="s">
        <v>212</v>
      </c>
      <c r="E29" s="142"/>
    </row>
    <row r="30" spans="1:5" ht="40" customHeight="1" x14ac:dyDescent="0.35">
      <c r="A30" s="86"/>
      <c r="B30" s="86"/>
      <c r="C30" s="87" t="str">
        <f>IF(AND(A30="",B30=""),"",A30-B30)</f>
        <v/>
      </c>
      <c r="D30" s="144"/>
      <c r="E30" s="145"/>
    </row>
    <row r="31" spans="1:5" ht="15" customHeight="1" x14ac:dyDescent="0.35">
      <c r="A31" s="146"/>
      <c r="B31" s="147"/>
      <c r="C31" s="147"/>
      <c r="D31" s="147"/>
      <c r="E31" s="148"/>
    </row>
    <row r="32" spans="1:5" ht="24.75" customHeight="1" x14ac:dyDescent="0.35">
      <c r="A32" s="37" t="s">
        <v>213</v>
      </c>
      <c r="B32" s="38"/>
      <c r="C32" s="37" t="s">
        <v>79</v>
      </c>
      <c r="D32" s="139"/>
      <c r="E32" s="140"/>
    </row>
    <row r="33" spans="1:5" ht="18" customHeight="1" x14ac:dyDescent="0.35">
      <c r="A33" s="37" t="s">
        <v>80</v>
      </c>
      <c r="B33" s="38"/>
      <c r="C33" s="39" t="s">
        <v>81</v>
      </c>
      <c r="D33" s="133" t="s">
        <v>82</v>
      </c>
      <c r="E33" s="134"/>
    </row>
    <row r="34" spans="1:5" ht="26" x14ac:dyDescent="0.35">
      <c r="A34" s="39" t="s">
        <v>214</v>
      </c>
      <c r="B34" s="38"/>
      <c r="C34" s="39" t="s">
        <v>215</v>
      </c>
      <c r="D34" s="135"/>
      <c r="E34" s="136"/>
    </row>
    <row r="35" spans="1:5" ht="26" x14ac:dyDescent="0.35">
      <c r="A35" s="39" t="s">
        <v>216</v>
      </c>
      <c r="B35" s="38"/>
      <c r="C35" s="39" t="s">
        <v>218</v>
      </c>
      <c r="D35" s="135"/>
      <c r="E35" s="136"/>
    </row>
    <row r="36" spans="1:5" ht="25.5" customHeight="1" x14ac:dyDescent="0.35">
      <c r="A36" s="39" t="s">
        <v>217</v>
      </c>
      <c r="B36" s="38"/>
      <c r="C36" s="39" t="s">
        <v>219</v>
      </c>
      <c r="D36" s="137"/>
      <c r="E36" s="137"/>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U5" activePane="bottomRight" state="frozen"/>
      <selection pane="topRight" activeCell="E1" sqref="E1"/>
      <selection pane="bottomLeft" activeCell="A5" sqref="A5"/>
      <selection pane="bottomRight" activeCell="W5" sqref="W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240</v>
      </c>
    </row>
    <row r="3" spans="1:23" ht="15.5" x14ac:dyDescent="0.35">
      <c r="A3" s="71" t="s">
        <v>242</v>
      </c>
      <c r="E3" s="114" t="s">
        <v>233</v>
      </c>
      <c r="F3" s="114" t="s">
        <v>234</v>
      </c>
      <c r="U3" s="114" t="s">
        <v>233</v>
      </c>
      <c r="V3" s="114" t="s">
        <v>234</v>
      </c>
    </row>
    <row r="4" spans="1:23" ht="42.75" customHeight="1" x14ac:dyDescent="0.3">
      <c r="A4" s="8" t="s">
        <v>3</v>
      </c>
      <c r="B4" s="9" t="s">
        <v>156</v>
      </c>
      <c r="C4" s="9" t="s">
        <v>157</v>
      </c>
      <c r="D4" s="9" t="s">
        <v>158</v>
      </c>
      <c r="E4" s="9" t="s">
        <v>248</v>
      </c>
      <c r="F4" s="9" t="s">
        <v>159</v>
      </c>
      <c r="G4" s="9" t="s">
        <v>160</v>
      </c>
      <c r="H4" s="9" t="s">
        <v>161</v>
      </c>
      <c r="I4" s="9" t="s">
        <v>10</v>
      </c>
      <c r="J4" s="9" t="s">
        <v>11</v>
      </c>
      <c r="K4" s="9" t="s">
        <v>12</v>
      </c>
      <c r="L4" s="9" t="s">
        <v>13</v>
      </c>
      <c r="M4" s="58" t="s">
        <v>14</v>
      </c>
      <c r="N4" s="9" t="s">
        <v>15</v>
      </c>
      <c r="O4" s="9" t="s">
        <v>16</v>
      </c>
      <c r="P4" s="9" t="s">
        <v>17</v>
      </c>
      <c r="Q4" s="9" t="s">
        <v>18</v>
      </c>
      <c r="R4" s="9" t="s">
        <v>59</v>
      </c>
      <c r="S4" s="9" t="s">
        <v>60</v>
      </c>
      <c r="T4" s="9" t="s">
        <v>61</v>
      </c>
      <c r="U4" s="9" t="s">
        <v>163</v>
      </c>
      <c r="V4" s="9" t="s">
        <v>94</v>
      </c>
      <c r="W4" s="9" t="s">
        <v>19</v>
      </c>
    </row>
    <row r="5" spans="1:23" ht="30" customHeight="1" x14ac:dyDescent="0.35">
      <c r="A5" s="65">
        <v>1</v>
      </c>
      <c r="B5" s="60" t="str">
        <f>IF('Loan Outstanding Report'!$G$5="", "", 'Loan Outstanding Report'!$G$5)</f>
        <v>BH3956</v>
      </c>
      <c r="C5" s="60" t="str">
        <f>IF('Loan Outstanding Report'!$H$5="", "", 'Loan Outstanding Report'!$H$5)</f>
        <v>Nautan-2</v>
      </c>
      <c r="D5" s="41" t="s">
        <v>433</v>
      </c>
      <c r="E5" s="66">
        <v>46097</v>
      </c>
      <c r="F5" s="93" t="s">
        <v>434</v>
      </c>
      <c r="G5" s="49" t="s">
        <v>435</v>
      </c>
      <c r="H5" s="49" t="s">
        <v>436</v>
      </c>
      <c r="I5" s="49" t="s">
        <v>258</v>
      </c>
      <c r="J5" s="49" t="s">
        <v>261</v>
      </c>
      <c r="K5" s="49" t="s">
        <v>265</v>
      </c>
      <c r="L5" s="11">
        <v>353727126</v>
      </c>
      <c r="M5" s="67">
        <v>45003</v>
      </c>
      <c r="N5" s="49">
        <v>42000</v>
      </c>
      <c r="O5" s="49">
        <v>2240</v>
      </c>
      <c r="P5" s="67" t="s">
        <v>133</v>
      </c>
      <c r="Q5" s="89">
        <v>45753</v>
      </c>
      <c r="R5" s="49">
        <v>0</v>
      </c>
      <c r="S5" s="49">
        <v>0</v>
      </c>
      <c r="T5" s="49">
        <v>0</v>
      </c>
      <c r="U5" s="68">
        <f t="shared" ref="U5:U69" si="0">IF(AND(ISBLANK(R5),ISBLANK(S5),ISBLANK(T5)),"",R5-(S5+T5))</f>
        <v>0</v>
      </c>
      <c r="V5" s="42" t="s">
        <v>198</v>
      </c>
      <c r="W5" s="69" t="s">
        <v>440</v>
      </c>
    </row>
    <row r="6" spans="1:23" ht="30"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69"/>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90" workbookViewId="0">
      <pane ySplit="4" topLeftCell="A5" activePane="bottomLeft" state="frozen"/>
      <selection pane="bottomLeft" activeCell="A5" sqref="A5"/>
    </sheetView>
  </sheetViews>
  <sheetFormatPr defaultColWidth="0" defaultRowHeight="14.5" zeroHeight="1" x14ac:dyDescent="0.35"/>
  <cols>
    <col min="1" max="1" width="8.54296875" style="116" customWidth="1"/>
    <col min="2"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208</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206</v>
      </c>
      <c r="B2" s="126"/>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207</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233</v>
      </c>
      <c r="BH3" s="115" t="s">
        <v>235</v>
      </c>
      <c r="BI3" s="102"/>
      <c r="BJ3" s="102"/>
      <c r="BK3" s="102"/>
      <c r="BL3" s="103"/>
      <c r="BM3" s="104"/>
      <c r="BN3" s="102"/>
      <c r="BO3" s="102"/>
      <c r="BP3" s="102"/>
      <c r="BQ3" s="115" t="s">
        <v>233</v>
      </c>
      <c r="BR3" s="115" t="s">
        <v>235</v>
      </c>
    </row>
    <row r="4" spans="1:70" ht="39" x14ac:dyDescent="0.35">
      <c r="A4" s="109" t="s">
        <v>220</v>
      </c>
      <c r="B4" s="109" t="s">
        <v>5</v>
      </c>
      <c r="C4" s="109" t="s">
        <v>4</v>
      </c>
      <c r="D4" s="109" t="s">
        <v>66</v>
      </c>
      <c r="E4" s="109" t="s">
        <v>65</v>
      </c>
      <c r="F4" s="109" t="s">
        <v>20</v>
      </c>
      <c r="G4" s="109" t="s">
        <v>1</v>
      </c>
      <c r="H4" s="109" t="s">
        <v>221</v>
      </c>
      <c r="I4" s="109" t="s">
        <v>21</v>
      </c>
      <c r="J4" s="109" t="s">
        <v>222</v>
      </c>
      <c r="K4" s="109" t="s">
        <v>22</v>
      </c>
      <c r="L4" s="109" t="s">
        <v>23</v>
      </c>
      <c r="M4" s="109" t="s">
        <v>24</v>
      </c>
      <c r="N4" s="109" t="s">
        <v>25</v>
      </c>
      <c r="O4" s="109" t="s">
        <v>10</v>
      </c>
      <c r="P4" s="109" t="s">
        <v>26</v>
      </c>
      <c r="Q4" s="109" t="s">
        <v>27</v>
      </c>
      <c r="R4" s="109" t="s">
        <v>28</v>
      </c>
      <c r="S4" s="109" t="s">
        <v>223</v>
      </c>
      <c r="T4" s="109" t="s">
        <v>224</v>
      </c>
      <c r="U4" s="109" t="s">
        <v>29</v>
      </c>
      <c r="V4" s="109" t="s">
        <v>30</v>
      </c>
      <c r="W4" s="109" t="s">
        <v>31</v>
      </c>
      <c r="X4" s="109" t="s">
        <v>32</v>
      </c>
      <c r="Y4" s="109" t="s">
        <v>33</v>
      </c>
      <c r="Z4" s="109" t="s">
        <v>34</v>
      </c>
      <c r="AA4" s="109" t="s">
        <v>35</v>
      </c>
      <c r="AB4" s="109" t="s">
        <v>36</v>
      </c>
      <c r="AC4" s="109" t="s">
        <v>37</v>
      </c>
      <c r="AD4" s="109" t="s">
        <v>38</v>
      </c>
      <c r="AE4" s="109" t="s">
        <v>39</v>
      </c>
      <c r="AF4" s="109" t="s">
        <v>225</v>
      </c>
      <c r="AG4" s="109" t="s">
        <v>226</v>
      </c>
      <c r="AH4" s="109" t="s">
        <v>227</v>
      </c>
      <c r="AI4" s="109" t="s">
        <v>40</v>
      </c>
      <c r="AJ4" s="109" t="s">
        <v>41</v>
      </c>
      <c r="AK4" s="109" t="s">
        <v>42</v>
      </c>
      <c r="AL4" s="109" t="s">
        <v>43</v>
      </c>
      <c r="AM4" s="109" t="s">
        <v>228</v>
      </c>
      <c r="AN4" s="109" t="s">
        <v>44</v>
      </c>
      <c r="AO4" s="109" t="s">
        <v>45</v>
      </c>
      <c r="AP4" s="109" t="s">
        <v>229</v>
      </c>
      <c r="AQ4" s="109" t="s">
        <v>230</v>
      </c>
      <c r="AR4" s="109" t="s">
        <v>46</v>
      </c>
      <c r="AS4" s="109" t="s">
        <v>47</v>
      </c>
      <c r="AT4" s="109" t="s">
        <v>48</v>
      </c>
      <c r="AU4" s="109" t="s">
        <v>49</v>
      </c>
      <c r="AV4" s="109" t="s">
        <v>231</v>
      </c>
      <c r="AW4" s="109" t="s">
        <v>50</v>
      </c>
      <c r="AX4" s="109" t="s">
        <v>51</v>
      </c>
      <c r="AY4" s="109" t="s">
        <v>52</v>
      </c>
      <c r="AZ4" s="109" t="s">
        <v>53</v>
      </c>
      <c r="BA4" s="109" t="s">
        <v>54</v>
      </c>
      <c r="BB4" s="109" t="s">
        <v>55</v>
      </c>
      <c r="BC4" s="109" t="s">
        <v>56</v>
      </c>
      <c r="BD4" s="109" t="s">
        <v>57</v>
      </c>
      <c r="BE4" s="110" t="s">
        <v>58</v>
      </c>
      <c r="BF4" s="109" t="s">
        <v>232</v>
      </c>
      <c r="BG4" s="55" t="s">
        <v>130</v>
      </c>
      <c r="BH4" s="12" t="s">
        <v>243</v>
      </c>
      <c r="BI4" s="12" t="s">
        <v>244</v>
      </c>
      <c r="BJ4" s="12" t="s">
        <v>245</v>
      </c>
      <c r="BK4" s="12" t="s">
        <v>108</v>
      </c>
      <c r="BL4" s="94" t="s">
        <v>191</v>
      </c>
      <c r="BM4" s="12" t="s">
        <v>63</v>
      </c>
      <c r="BN4" s="12" t="s">
        <v>96</v>
      </c>
      <c r="BO4" s="12" t="s">
        <v>62</v>
      </c>
      <c r="BP4" s="12" t="s">
        <v>190</v>
      </c>
      <c r="BQ4" s="12" t="s">
        <v>93</v>
      </c>
      <c r="BR4" s="12" t="s">
        <v>189</v>
      </c>
    </row>
    <row r="5" spans="1:70" ht="30" customHeight="1" x14ac:dyDescent="0.35">
      <c r="A5" s="95">
        <v>1</v>
      </c>
      <c r="B5" s="128" t="s">
        <v>249</v>
      </c>
      <c r="C5" s="128" t="s">
        <v>250</v>
      </c>
      <c r="D5" s="128" t="s">
        <v>251</v>
      </c>
      <c r="E5" s="128" t="s">
        <v>252</v>
      </c>
      <c r="F5" s="128" t="s">
        <v>252</v>
      </c>
      <c r="G5" s="128" t="s">
        <v>253</v>
      </c>
      <c r="H5" s="128" t="s">
        <v>254</v>
      </c>
      <c r="I5" s="128">
        <v>202171</v>
      </c>
      <c r="J5" s="128" t="s">
        <v>255</v>
      </c>
      <c r="K5" s="128">
        <v>202171</v>
      </c>
      <c r="L5" s="128" t="s">
        <v>256</v>
      </c>
      <c r="M5" s="128" t="s">
        <v>257</v>
      </c>
      <c r="N5" s="128">
        <v>462056</v>
      </c>
      <c r="O5" s="128" t="s">
        <v>258</v>
      </c>
      <c r="P5" s="128">
        <v>710930</v>
      </c>
      <c r="Q5" s="128" t="s">
        <v>259</v>
      </c>
      <c r="R5" s="128" t="s">
        <v>260</v>
      </c>
      <c r="S5" s="128" t="s">
        <v>261</v>
      </c>
      <c r="T5" s="128" t="s">
        <v>261</v>
      </c>
      <c r="U5" s="128" t="s">
        <v>262</v>
      </c>
      <c r="V5" s="128" t="s">
        <v>263</v>
      </c>
      <c r="W5" s="128">
        <v>541</v>
      </c>
      <c r="X5" s="128" t="s">
        <v>264</v>
      </c>
      <c r="Y5" s="128">
        <v>353727126</v>
      </c>
      <c r="Z5" s="128" t="s">
        <v>265</v>
      </c>
      <c r="AA5" s="128" t="s">
        <v>266</v>
      </c>
      <c r="AB5" s="129">
        <v>42000</v>
      </c>
      <c r="AC5" s="128" t="s">
        <v>267</v>
      </c>
      <c r="AD5" s="128">
        <v>24</v>
      </c>
      <c r="AE5" s="128" t="s">
        <v>268</v>
      </c>
      <c r="AF5" s="128" t="s">
        <v>269</v>
      </c>
      <c r="AG5" s="128" t="s">
        <v>270</v>
      </c>
      <c r="AH5" s="128" t="s">
        <v>271</v>
      </c>
      <c r="AI5" s="128" t="s">
        <v>272</v>
      </c>
      <c r="AJ5" s="129">
        <v>2240</v>
      </c>
      <c r="AK5" s="129">
        <v>2240</v>
      </c>
      <c r="AL5" s="128" t="s">
        <v>273</v>
      </c>
      <c r="AM5" s="129">
        <v>21200.97</v>
      </c>
      <c r="AN5" s="129">
        <v>10159.030000000001</v>
      </c>
      <c r="AO5" s="129">
        <v>31360</v>
      </c>
      <c r="AP5" s="129">
        <v>20799.03</v>
      </c>
      <c r="AQ5" s="129">
        <v>2514.9699999999998</v>
      </c>
      <c r="AR5" s="129">
        <v>23314</v>
      </c>
      <c r="AS5" s="129">
        <v>20799.03</v>
      </c>
      <c r="AT5" s="129">
        <v>2514.9699999999998</v>
      </c>
      <c r="AU5" s="129">
        <v>23314</v>
      </c>
      <c r="AV5" s="128">
        <v>27</v>
      </c>
      <c r="AW5" s="128"/>
      <c r="AX5" s="95"/>
      <c r="AY5" s="127"/>
      <c r="AZ5" s="95"/>
      <c r="BA5" s="95"/>
      <c r="BB5" s="95" t="s">
        <v>274</v>
      </c>
      <c r="BC5" s="95"/>
      <c r="BD5" s="95"/>
      <c r="BE5" s="129">
        <v>0</v>
      </c>
      <c r="BF5" s="128" t="s">
        <v>261</v>
      </c>
      <c r="BG5" s="95">
        <v>8904206454</v>
      </c>
      <c r="BH5" s="97" t="s">
        <v>275</v>
      </c>
      <c r="BI5" s="95" t="s">
        <v>105</v>
      </c>
      <c r="BJ5" s="97">
        <v>46097</v>
      </c>
      <c r="BK5" s="95"/>
      <c r="BL5" s="95" t="s">
        <v>109</v>
      </c>
      <c r="BM5" s="98" t="s">
        <v>114</v>
      </c>
      <c r="BN5" s="99" t="s">
        <v>193</v>
      </c>
      <c r="BO5" s="95" t="s">
        <v>238</v>
      </c>
      <c r="BP5" s="122">
        <v>0</v>
      </c>
      <c r="BQ5" s="42" t="s">
        <v>198</v>
      </c>
      <c r="BR5" s="131" t="s">
        <v>432</v>
      </c>
    </row>
    <row r="6" spans="1:70" ht="30" hidden="1" customHeight="1" x14ac:dyDescent="0.35">
      <c r="A6" s="95">
        <v>2</v>
      </c>
      <c r="B6" s="128" t="s">
        <v>249</v>
      </c>
      <c r="C6" s="128" t="s">
        <v>250</v>
      </c>
      <c r="D6" s="128" t="s">
        <v>276</v>
      </c>
      <c r="E6" s="128" t="s">
        <v>277</v>
      </c>
      <c r="F6" s="128" t="s">
        <v>277</v>
      </c>
      <c r="G6" s="128" t="s">
        <v>253</v>
      </c>
      <c r="H6" s="128" t="s">
        <v>254</v>
      </c>
      <c r="I6" s="128">
        <v>221151</v>
      </c>
      <c r="J6" s="128" t="s">
        <v>278</v>
      </c>
      <c r="K6" s="128">
        <v>221151</v>
      </c>
      <c r="L6" s="128" t="s">
        <v>279</v>
      </c>
      <c r="M6" s="128" t="s">
        <v>280</v>
      </c>
      <c r="N6" s="128">
        <v>428088</v>
      </c>
      <c r="O6" s="128" t="s">
        <v>281</v>
      </c>
      <c r="P6" s="128">
        <v>666903</v>
      </c>
      <c r="Q6" s="128" t="s">
        <v>282</v>
      </c>
      <c r="R6" s="128" t="s">
        <v>260</v>
      </c>
      <c r="S6" s="128" t="s">
        <v>283</v>
      </c>
      <c r="T6" s="128" t="s">
        <v>283</v>
      </c>
      <c r="U6" s="128" t="s">
        <v>262</v>
      </c>
      <c r="V6" s="128" t="s">
        <v>263</v>
      </c>
      <c r="W6" s="128">
        <v>541</v>
      </c>
      <c r="X6" s="128" t="s">
        <v>284</v>
      </c>
      <c r="Y6" s="128">
        <v>355191046</v>
      </c>
      <c r="Z6" s="128" t="s">
        <v>285</v>
      </c>
      <c r="AA6" s="128" t="s">
        <v>286</v>
      </c>
      <c r="AB6" s="129">
        <v>42000</v>
      </c>
      <c r="AC6" s="128" t="s">
        <v>287</v>
      </c>
      <c r="AD6" s="128">
        <v>24</v>
      </c>
      <c r="AE6" s="128" t="s">
        <v>268</v>
      </c>
      <c r="AF6" s="128" t="s">
        <v>288</v>
      </c>
      <c r="AG6" s="128" t="s">
        <v>289</v>
      </c>
      <c r="AH6" s="128" t="s">
        <v>271</v>
      </c>
      <c r="AI6" s="128" t="s">
        <v>290</v>
      </c>
      <c r="AJ6" s="129">
        <v>2240</v>
      </c>
      <c r="AK6" s="129">
        <v>2240</v>
      </c>
      <c r="AL6" s="128" t="s">
        <v>291</v>
      </c>
      <c r="AM6" s="129">
        <v>24046.75</v>
      </c>
      <c r="AN6" s="129">
        <v>9553.25</v>
      </c>
      <c r="AO6" s="129">
        <v>33600</v>
      </c>
      <c r="AP6" s="129">
        <v>17953.25</v>
      </c>
      <c r="AQ6" s="129">
        <v>1912.75</v>
      </c>
      <c r="AR6" s="129">
        <v>19866</v>
      </c>
      <c r="AS6" s="129">
        <v>13894.19</v>
      </c>
      <c r="AT6" s="129">
        <v>1785.81</v>
      </c>
      <c r="AU6" s="129">
        <v>15680</v>
      </c>
      <c r="AV6" s="128">
        <v>24</v>
      </c>
      <c r="AW6" s="95"/>
      <c r="AX6" s="95"/>
      <c r="AY6" s="95"/>
      <c r="AZ6" s="95"/>
      <c r="BA6" s="95"/>
      <c r="BB6" s="95" t="s">
        <v>274</v>
      </c>
      <c r="BC6" s="95"/>
      <c r="BD6" s="95"/>
      <c r="BE6" s="129">
        <v>0</v>
      </c>
      <c r="BF6" s="128" t="s">
        <v>283</v>
      </c>
      <c r="BG6" s="95">
        <v>7549660364</v>
      </c>
      <c r="BH6" s="97" t="s">
        <v>275</v>
      </c>
      <c r="BI6" s="95" t="s">
        <v>105</v>
      </c>
      <c r="BJ6" s="97">
        <v>46097</v>
      </c>
      <c r="BK6" s="95"/>
      <c r="BL6" s="95" t="s">
        <v>109</v>
      </c>
      <c r="BM6" s="98" t="s">
        <v>114</v>
      </c>
      <c r="BN6" s="99" t="s">
        <v>193</v>
      </c>
      <c r="BO6" s="95" t="s">
        <v>238</v>
      </c>
      <c r="BP6" s="122">
        <v>0</v>
      </c>
      <c r="BQ6" s="42"/>
      <c r="BR6" s="130" t="s">
        <v>429</v>
      </c>
    </row>
    <row r="7" spans="1:70" ht="30" hidden="1" customHeight="1" x14ac:dyDescent="0.35">
      <c r="A7" s="95">
        <v>3</v>
      </c>
      <c r="B7" s="128" t="s">
        <v>249</v>
      </c>
      <c r="C7" s="128" t="s">
        <v>250</v>
      </c>
      <c r="D7" s="128" t="s">
        <v>276</v>
      </c>
      <c r="E7" s="128" t="s">
        <v>277</v>
      </c>
      <c r="F7" s="128" t="s">
        <v>277</v>
      </c>
      <c r="G7" s="128" t="s">
        <v>253</v>
      </c>
      <c r="H7" s="128" t="s">
        <v>254</v>
      </c>
      <c r="I7" s="128">
        <v>221151</v>
      </c>
      <c r="J7" s="128" t="s">
        <v>278</v>
      </c>
      <c r="K7" s="128">
        <v>221151</v>
      </c>
      <c r="L7" s="128" t="s">
        <v>279</v>
      </c>
      <c r="M7" s="128" t="s">
        <v>280</v>
      </c>
      <c r="N7" s="128">
        <v>430707</v>
      </c>
      <c r="O7" s="128" t="s">
        <v>292</v>
      </c>
      <c r="P7" s="128">
        <v>732926</v>
      </c>
      <c r="Q7" s="128" t="s">
        <v>293</v>
      </c>
      <c r="R7" s="128" t="s">
        <v>260</v>
      </c>
      <c r="S7" s="128" t="s">
        <v>294</v>
      </c>
      <c r="T7" s="128" t="s">
        <v>294</v>
      </c>
      <c r="U7" s="128" t="s">
        <v>262</v>
      </c>
      <c r="V7" s="128" t="s">
        <v>263</v>
      </c>
      <c r="W7" s="128">
        <v>541</v>
      </c>
      <c r="X7" s="128" t="s">
        <v>284</v>
      </c>
      <c r="Y7" s="128">
        <v>356462571</v>
      </c>
      <c r="Z7" s="128" t="s">
        <v>295</v>
      </c>
      <c r="AA7" s="128" t="s">
        <v>296</v>
      </c>
      <c r="AB7" s="129">
        <v>42000</v>
      </c>
      <c r="AC7" s="128" t="s">
        <v>287</v>
      </c>
      <c r="AD7" s="128">
        <v>24</v>
      </c>
      <c r="AE7" s="128" t="s">
        <v>268</v>
      </c>
      <c r="AF7" s="128" t="s">
        <v>297</v>
      </c>
      <c r="AG7" s="128" t="s">
        <v>298</v>
      </c>
      <c r="AH7" s="128" t="s">
        <v>299</v>
      </c>
      <c r="AI7" s="128" t="s">
        <v>300</v>
      </c>
      <c r="AJ7" s="129">
        <v>2240</v>
      </c>
      <c r="AK7" s="129">
        <v>2240</v>
      </c>
      <c r="AL7" s="128" t="s">
        <v>301</v>
      </c>
      <c r="AM7" s="129">
        <v>19081.05</v>
      </c>
      <c r="AN7" s="129">
        <v>9668.9500000000007</v>
      </c>
      <c r="AO7" s="129">
        <v>28750</v>
      </c>
      <c r="AP7" s="129">
        <v>22918.95</v>
      </c>
      <c r="AQ7" s="129">
        <v>3013.05</v>
      </c>
      <c r="AR7" s="129">
        <v>25932</v>
      </c>
      <c r="AS7" s="129">
        <v>11552.92</v>
      </c>
      <c r="AT7" s="129">
        <v>2257.08</v>
      </c>
      <c r="AU7" s="129">
        <v>13810</v>
      </c>
      <c r="AV7" s="128">
        <v>21</v>
      </c>
      <c r="AW7" s="95"/>
      <c r="AX7" s="95"/>
      <c r="AY7" s="95"/>
      <c r="AZ7" s="95"/>
      <c r="BA7" s="95"/>
      <c r="BB7" s="95" t="s">
        <v>274</v>
      </c>
      <c r="BC7" s="95"/>
      <c r="BD7" s="128" t="s">
        <v>302</v>
      </c>
      <c r="BE7" s="129">
        <v>42000</v>
      </c>
      <c r="BF7" s="128" t="s">
        <v>294</v>
      </c>
      <c r="BG7" s="95">
        <v>9199481780</v>
      </c>
      <c r="BH7" s="97" t="s">
        <v>275</v>
      </c>
      <c r="BI7" s="95" t="s">
        <v>105</v>
      </c>
      <c r="BJ7" s="97">
        <v>46097</v>
      </c>
      <c r="BK7" s="95"/>
      <c r="BL7" s="95" t="s">
        <v>109</v>
      </c>
      <c r="BM7" s="98" t="s">
        <v>114</v>
      </c>
      <c r="BN7" s="99" t="s">
        <v>193</v>
      </c>
      <c r="BO7" s="95" t="s">
        <v>238</v>
      </c>
      <c r="BP7" s="122">
        <v>0</v>
      </c>
      <c r="BQ7" s="42"/>
      <c r="BR7" s="130" t="s">
        <v>429</v>
      </c>
    </row>
    <row r="8" spans="1:70" ht="30" hidden="1" customHeight="1" x14ac:dyDescent="0.35">
      <c r="A8" s="95">
        <v>4</v>
      </c>
      <c r="B8" s="128" t="s">
        <v>249</v>
      </c>
      <c r="C8" s="128" t="s">
        <v>250</v>
      </c>
      <c r="D8" s="128" t="s">
        <v>276</v>
      </c>
      <c r="E8" s="128" t="s">
        <v>277</v>
      </c>
      <c r="F8" s="128" t="s">
        <v>277</v>
      </c>
      <c r="G8" s="128" t="s">
        <v>253</v>
      </c>
      <c r="H8" s="128" t="s">
        <v>254</v>
      </c>
      <c r="I8" s="128">
        <v>221151</v>
      </c>
      <c r="J8" s="128" t="s">
        <v>278</v>
      </c>
      <c r="K8" s="128">
        <v>221151</v>
      </c>
      <c r="L8" s="128" t="s">
        <v>256</v>
      </c>
      <c r="M8" s="128" t="s">
        <v>257</v>
      </c>
      <c r="N8" s="128">
        <v>418157</v>
      </c>
      <c r="O8" s="128" t="s">
        <v>303</v>
      </c>
      <c r="P8" s="128">
        <v>843682</v>
      </c>
      <c r="Q8" s="128" t="s">
        <v>304</v>
      </c>
      <c r="R8" s="128" t="s">
        <v>260</v>
      </c>
      <c r="S8" s="128" t="s">
        <v>305</v>
      </c>
      <c r="T8" s="128" t="s">
        <v>305</v>
      </c>
      <c r="U8" s="128" t="s">
        <v>262</v>
      </c>
      <c r="V8" s="128" t="s">
        <v>263</v>
      </c>
      <c r="W8" s="128">
        <v>541</v>
      </c>
      <c r="X8" s="128" t="s">
        <v>284</v>
      </c>
      <c r="Y8" s="128">
        <v>356499291</v>
      </c>
      <c r="Z8" s="128" t="s">
        <v>306</v>
      </c>
      <c r="AA8" s="128" t="s">
        <v>307</v>
      </c>
      <c r="AB8" s="129">
        <v>42000</v>
      </c>
      <c r="AC8" s="128" t="s">
        <v>287</v>
      </c>
      <c r="AD8" s="128">
        <v>24</v>
      </c>
      <c r="AE8" s="128" t="s">
        <v>268</v>
      </c>
      <c r="AF8" s="128" t="s">
        <v>308</v>
      </c>
      <c r="AG8" s="128" t="s">
        <v>309</v>
      </c>
      <c r="AH8" s="128" t="s">
        <v>299</v>
      </c>
      <c r="AI8" s="128" t="s">
        <v>300</v>
      </c>
      <c r="AJ8" s="129">
        <v>2240</v>
      </c>
      <c r="AK8" s="129">
        <v>2240</v>
      </c>
      <c r="AL8" s="128" t="s">
        <v>310</v>
      </c>
      <c r="AM8" s="129">
        <v>14574.71</v>
      </c>
      <c r="AN8" s="129">
        <v>7825.29</v>
      </c>
      <c r="AO8" s="129">
        <v>22400</v>
      </c>
      <c r="AP8" s="129">
        <v>27425.29</v>
      </c>
      <c r="AQ8" s="129">
        <v>4579.71</v>
      </c>
      <c r="AR8" s="129">
        <v>32005</v>
      </c>
      <c r="AS8" s="129">
        <v>16309.53</v>
      </c>
      <c r="AT8" s="129">
        <v>3850.47</v>
      </c>
      <c r="AU8" s="129">
        <v>20160</v>
      </c>
      <c r="AV8" s="128">
        <v>21</v>
      </c>
      <c r="AW8" s="124"/>
      <c r="AX8" s="124"/>
      <c r="AY8" s="124"/>
      <c r="AZ8" s="124"/>
      <c r="BA8" s="125"/>
      <c r="BB8" s="95" t="s">
        <v>274</v>
      </c>
      <c r="BC8" s="125"/>
      <c r="BD8" s="125"/>
      <c r="BE8" s="129">
        <v>0</v>
      </c>
      <c r="BF8" s="128" t="s">
        <v>305</v>
      </c>
      <c r="BG8" s="95">
        <v>8084762601</v>
      </c>
      <c r="BH8" s="97" t="s">
        <v>275</v>
      </c>
      <c r="BI8" s="95" t="s">
        <v>105</v>
      </c>
      <c r="BJ8" s="97">
        <v>46097</v>
      </c>
      <c r="BK8" s="95"/>
      <c r="BL8" s="95" t="s">
        <v>109</v>
      </c>
      <c r="BM8" s="98" t="s">
        <v>114</v>
      </c>
      <c r="BN8" s="99" t="s">
        <v>193</v>
      </c>
      <c r="BO8" s="95" t="s">
        <v>238</v>
      </c>
      <c r="BP8" s="122">
        <v>0</v>
      </c>
      <c r="BQ8" s="42"/>
      <c r="BR8" s="130" t="s">
        <v>429</v>
      </c>
    </row>
    <row r="9" spans="1:70" ht="30" hidden="1" customHeight="1" x14ac:dyDescent="0.35">
      <c r="A9" s="95">
        <v>5</v>
      </c>
      <c r="B9" s="128" t="s">
        <v>249</v>
      </c>
      <c r="C9" s="128" t="s">
        <v>250</v>
      </c>
      <c r="D9" s="128" t="s">
        <v>276</v>
      </c>
      <c r="E9" s="128" t="s">
        <v>277</v>
      </c>
      <c r="F9" s="128" t="s">
        <v>277</v>
      </c>
      <c r="G9" s="128" t="s">
        <v>253</v>
      </c>
      <c r="H9" s="128" t="s">
        <v>254</v>
      </c>
      <c r="I9" s="128">
        <v>21196</v>
      </c>
      <c r="J9" s="128" t="s">
        <v>311</v>
      </c>
      <c r="K9" s="128">
        <v>21196</v>
      </c>
      <c r="L9" s="128" t="s">
        <v>279</v>
      </c>
      <c r="M9" s="128" t="s">
        <v>280</v>
      </c>
      <c r="N9" s="128">
        <v>431527</v>
      </c>
      <c r="O9" s="128" t="s">
        <v>312</v>
      </c>
      <c r="P9" s="128">
        <v>694123</v>
      </c>
      <c r="Q9" s="128" t="s">
        <v>313</v>
      </c>
      <c r="R9" s="128" t="s">
        <v>260</v>
      </c>
      <c r="S9" s="128" t="s">
        <v>314</v>
      </c>
      <c r="T9" s="128" t="s">
        <v>314</v>
      </c>
      <c r="U9" s="128" t="s">
        <v>315</v>
      </c>
      <c r="V9" s="128" t="s">
        <v>263</v>
      </c>
      <c r="W9" s="128">
        <v>541</v>
      </c>
      <c r="X9" s="128" t="s">
        <v>284</v>
      </c>
      <c r="Y9" s="128">
        <v>353799716</v>
      </c>
      <c r="Z9" s="128" t="s">
        <v>316</v>
      </c>
      <c r="AA9" s="128" t="s">
        <v>317</v>
      </c>
      <c r="AB9" s="129">
        <v>42000</v>
      </c>
      <c r="AC9" s="128" t="s">
        <v>318</v>
      </c>
      <c r="AD9" s="128">
        <v>24</v>
      </c>
      <c r="AE9" s="128" t="s">
        <v>268</v>
      </c>
      <c r="AF9" s="128" t="s">
        <v>319</v>
      </c>
      <c r="AG9" s="128" t="s">
        <v>320</v>
      </c>
      <c r="AH9" s="128" t="s">
        <v>271</v>
      </c>
      <c r="AI9" s="128" t="s">
        <v>321</v>
      </c>
      <c r="AJ9" s="129">
        <v>2240</v>
      </c>
      <c r="AK9" s="129">
        <v>2240</v>
      </c>
      <c r="AL9" s="128" t="s">
        <v>322</v>
      </c>
      <c r="AM9" s="129">
        <v>12989.82</v>
      </c>
      <c r="AN9" s="129">
        <v>7170.18</v>
      </c>
      <c r="AO9" s="129">
        <v>20160</v>
      </c>
      <c r="AP9" s="129">
        <v>29010.18</v>
      </c>
      <c r="AQ9" s="129">
        <v>5133.82</v>
      </c>
      <c r="AR9" s="129">
        <v>34144</v>
      </c>
      <c r="AS9" s="129">
        <v>29010.18</v>
      </c>
      <c r="AT9" s="129">
        <v>5133.82</v>
      </c>
      <c r="AU9" s="129">
        <v>34144</v>
      </c>
      <c r="AV9" s="128">
        <v>26</v>
      </c>
      <c r="AW9" s="124"/>
      <c r="AX9" s="124"/>
      <c r="AY9" s="124"/>
      <c r="AZ9" s="124"/>
      <c r="BA9" s="125"/>
      <c r="BB9" s="95" t="s">
        <v>274</v>
      </c>
      <c r="BC9" s="125"/>
      <c r="BD9" s="128" t="s">
        <v>323</v>
      </c>
      <c r="BE9" s="129">
        <v>42000</v>
      </c>
      <c r="BF9" s="128" t="s">
        <v>314</v>
      </c>
      <c r="BG9" s="95">
        <v>9835546612</v>
      </c>
      <c r="BH9" s="97" t="s">
        <v>275</v>
      </c>
      <c r="BI9" s="95" t="s">
        <v>105</v>
      </c>
      <c r="BJ9" s="97">
        <v>46097</v>
      </c>
      <c r="BK9" s="95"/>
      <c r="BL9" s="95" t="s">
        <v>109</v>
      </c>
      <c r="BM9" s="98" t="s">
        <v>114</v>
      </c>
      <c r="BN9" s="99" t="s">
        <v>193</v>
      </c>
      <c r="BO9" s="95" t="s">
        <v>238</v>
      </c>
      <c r="BP9" s="122">
        <v>0</v>
      </c>
      <c r="BQ9" s="42"/>
      <c r="BR9" s="130" t="s">
        <v>429</v>
      </c>
    </row>
    <row r="10" spans="1:70" ht="30" hidden="1" customHeight="1" x14ac:dyDescent="0.35">
      <c r="A10" s="95">
        <v>6</v>
      </c>
      <c r="B10" s="128" t="s">
        <v>249</v>
      </c>
      <c r="C10" s="128" t="s">
        <v>250</v>
      </c>
      <c r="D10" s="128" t="s">
        <v>276</v>
      </c>
      <c r="E10" s="128" t="s">
        <v>277</v>
      </c>
      <c r="F10" s="128" t="s">
        <v>277</v>
      </c>
      <c r="G10" s="128" t="s">
        <v>253</v>
      </c>
      <c r="H10" s="128" t="s">
        <v>254</v>
      </c>
      <c r="I10" s="128">
        <v>21281</v>
      </c>
      <c r="J10" s="128" t="s">
        <v>324</v>
      </c>
      <c r="K10" s="128">
        <v>21281</v>
      </c>
      <c r="L10" s="128" t="s">
        <v>325</v>
      </c>
      <c r="M10" s="128" t="s">
        <v>326</v>
      </c>
      <c r="N10" s="128">
        <v>30791</v>
      </c>
      <c r="O10" s="128" t="s">
        <v>327</v>
      </c>
      <c r="P10" s="128">
        <v>620245</v>
      </c>
      <c r="Q10" s="128" t="s">
        <v>328</v>
      </c>
      <c r="R10" s="128" t="s">
        <v>260</v>
      </c>
      <c r="S10" s="128" t="s">
        <v>329</v>
      </c>
      <c r="T10" s="128" t="s">
        <v>329</v>
      </c>
      <c r="U10" s="128" t="s">
        <v>315</v>
      </c>
      <c r="V10" s="128" t="s">
        <v>263</v>
      </c>
      <c r="W10" s="128">
        <v>541</v>
      </c>
      <c r="X10" s="128" t="s">
        <v>284</v>
      </c>
      <c r="Y10" s="128">
        <v>352395146</v>
      </c>
      <c r="Z10" s="128" t="s">
        <v>330</v>
      </c>
      <c r="AA10" s="128" t="s">
        <v>331</v>
      </c>
      <c r="AB10" s="129">
        <v>42000</v>
      </c>
      <c r="AC10" s="128" t="s">
        <v>332</v>
      </c>
      <c r="AD10" s="128">
        <v>24</v>
      </c>
      <c r="AE10" s="128" t="s">
        <v>268</v>
      </c>
      <c r="AF10" s="128" t="s">
        <v>333</v>
      </c>
      <c r="AG10" s="128" t="s">
        <v>334</v>
      </c>
      <c r="AH10" s="128" t="s">
        <v>271</v>
      </c>
      <c r="AI10" s="128" t="s">
        <v>335</v>
      </c>
      <c r="AJ10" s="129">
        <v>2240</v>
      </c>
      <c r="AK10" s="129">
        <v>2240</v>
      </c>
      <c r="AL10" s="128" t="s">
        <v>336</v>
      </c>
      <c r="AM10" s="129">
        <v>21742.880000000001</v>
      </c>
      <c r="AN10" s="129">
        <v>9617.1200000000008</v>
      </c>
      <c r="AO10" s="129">
        <v>31360</v>
      </c>
      <c r="AP10" s="129">
        <v>20257.12</v>
      </c>
      <c r="AQ10" s="129">
        <v>2416.88</v>
      </c>
      <c r="AR10" s="129">
        <v>22674</v>
      </c>
      <c r="AS10" s="129">
        <v>20257.12</v>
      </c>
      <c r="AT10" s="129">
        <v>2416.88</v>
      </c>
      <c r="AU10" s="129">
        <v>22674</v>
      </c>
      <c r="AV10" s="128">
        <v>30</v>
      </c>
      <c r="AW10" s="128"/>
      <c r="AX10" s="128"/>
      <c r="AY10" s="124"/>
      <c r="AZ10" s="124"/>
      <c r="BA10" s="125"/>
      <c r="BB10" s="95" t="s">
        <v>274</v>
      </c>
      <c r="BC10" s="125"/>
      <c r="BD10" s="128" t="s">
        <v>302</v>
      </c>
      <c r="BE10" s="129">
        <v>42000</v>
      </c>
      <c r="BF10" s="128" t="s">
        <v>329</v>
      </c>
      <c r="BG10" s="95">
        <v>9771750168</v>
      </c>
      <c r="BH10" s="97" t="s">
        <v>275</v>
      </c>
      <c r="BI10" s="95" t="s">
        <v>105</v>
      </c>
      <c r="BJ10" s="97">
        <v>46097</v>
      </c>
      <c r="BK10" s="95"/>
      <c r="BL10" s="95" t="s">
        <v>109</v>
      </c>
      <c r="BM10" s="98" t="s">
        <v>114</v>
      </c>
      <c r="BN10" s="99" t="s">
        <v>193</v>
      </c>
      <c r="BO10" s="95" t="s">
        <v>238</v>
      </c>
      <c r="BP10" s="122">
        <v>0</v>
      </c>
      <c r="BQ10" s="42"/>
      <c r="BR10" s="130" t="s">
        <v>429</v>
      </c>
    </row>
    <row r="11" spans="1:70" ht="30" hidden="1" customHeight="1" x14ac:dyDescent="0.35">
      <c r="A11" s="95">
        <v>7</v>
      </c>
      <c r="B11" s="128" t="s">
        <v>249</v>
      </c>
      <c r="C11" s="128" t="s">
        <v>250</v>
      </c>
      <c r="D11" s="128" t="s">
        <v>276</v>
      </c>
      <c r="E11" s="128" t="s">
        <v>277</v>
      </c>
      <c r="F11" s="128" t="s">
        <v>277</v>
      </c>
      <c r="G11" s="128" t="s">
        <v>253</v>
      </c>
      <c r="H11" s="128" t="s">
        <v>254</v>
      </c>
      <c r="I11" s="128">
        <v>211816</v>
      </c>
      <c r="J11" s="128" t="s">
        <v>337</v>
      </c>
      <c r="K11" s="128">
        <v>211816</v>
      </c>
      <c r="L11" s="128" t="s">
        <v>279</v>
      </c>
      <c r="M11" s="128" t="s">
        <v>280</v>
      </c>
      <c r="N11" s="128">
        <v>483278</v>
      </c>
      <c r="O11" s="128" t="s">
        <v>338</v>
      </c>
      <c r="P11" s="128">
        <v>763275</v>
      </c>
      <c r="Q11" s="128" t="s">
        <v>339</v>
      </c>
      <c r="R11" s="128" t="s">
        <v>260</v>
      </c>
      <c r="S11" s="128" t="s">
        <v>340</v>
      </c>
      <c r="T11" s="128" t="s">
        <v>340</v>
      </c>
      <c r="U11" s="128" t="s">
        <v>262</v>
      </c>
      <c r="V11" s="128" t="s">
        <v>263</v>
      </c>
      <c r="W11" s="128">
        <v>541</v>
      </c>
      <c r="X11" s="128" t="s">
        <v>264</v>
      </c>
      <c r="Y11" s="128">
        <v>354861257</v>
      </c>
      <c r="Z11" s="128" t="s">
        <v>341</v>
      </c>
      <c r="AA11" s="128" t="s">
        <v>350</v>
      </c>
      <c r="AB11" s="129">
        <v>42000</v>
      </c>
      <c r="AC11" s="128" t="s">
        <v>351</v>
      </c>
      <c r="AD11" s="128">
        <v>24</v>
      </c>
      <c r="AE11" s="128" t="s">
        <v>268</v>
      </c>
      <c r="AF11" s="128" t="s">
        <v>352</v>
      </c>
      <c r="AG11" s="128" t="s">
        <v>353</v>
      </c>
      <c r="AH11" s="128" t="s">
        <v>271</v>
      </c>
      <c r="AI11" s="128" t="s">
        <v>354</v>
      </c>
      <c r="AJ11" s="129">
        <v>2240</v>
      </c>
      <c r="AK11" s="129">
        <v>2240</v>
      </c>
      <c r="AL11" s="128" t="s">
        <v>301</v>
      </c>
      <c r="AM11" s="129">
        <v>37230.660000000003</v>
      </c>
      <c r="AN11" s="129">
        <v>12049.34</v>
      </c>
      <c r="AO11" s="129">
        <v>49280</v>
      </c>
      <c r="AP11" s="129">
        <v>4769.34</v>
      </c>
      <c r="AQ11" s="129">
        <v>157.66</v>
      </c>
      <c r="AR11" s="129">
        <v>4927</v>
      </c>
      <c r="AS11" s="129">
        <v>0</v>
      </c>
      <c r="AT11" s="129">
        <v>0</v>
      </c>
      <c r="AU11" s="129">
        <v>0</v>
      </c>
      <c r="AV11" s="128">
        <v>23</v>
      </c>
      <c r="AW11" s="128"/>
      <c r="AX11" s="124"/>
      <c r="AY11" s="124"/>
      <c r="AZ11" s="124"/>
      <c r="BA11" s="125"/>
      <c r="BB11" s="95" t="s">
        <v>274</v>
      </c>
      <c r="BC11" s="125"/>
      <c r="BD11" s="128"/>
      <c r="BE11" s="129">
        <v>0</v>
      </c>
      <c r="BF11" s="128" t="s">
        <v>340</v>
      </c>
      <c r="BG11" s="95">
        <v>7564955973</v>
      </c>
      <c r="BH11" s="97" t="s">
        <v>275</v>
      </c>
      <c r="BI11" s="95" t="s">
        <v>105</v>
      </c>
      <c r="BJ11" s="97">
        <v>46097</v>
      </c>
      <c r="BK11" s="95"/>
      <c r="BL11" s="95" t="s">
        <v>110</v>
      </c>
      <c r="BM11" s="98" t="s">
        <v>115</v>
      </c>
      <c r="BN11" s="99" t="s">
        <v>194</v>
      </c>
      <c r="BO11" s="95" t="s">
        <v>238</v>
      </c>
      <c r="BP11" s="122">
        <v>0</v>
      </c>
      <c r="BQ11" s="42"/>
      <c r="BR11" s="130" t="s">
        <v>429</v>
      </c>
    </row>
    <row r="12" spans="1:70" ht="30" hidden="1" customHeight="1" x14ac:dyDescent="0.35">
      <c r="A12" s="95">
        <v>8</v>
      </c>
      <c r="B12" s="128" t="s">
        <v>249</v>
      </c>
      <c r="C12" s="128" t="s">
        <v>250</v>
      </c>
      <c r="D12" s="128" t="s">
        <v>276</v>
      </c>
      <c r="E12" s="128" t="s">
        <v>277</v>
      </c>
      <c r="F12" s="128" t="s">
        <v>277</v>
      </c>
      <c r="G12" s="128" t="s">
        <v>253</v>
      </c>
      <c r="H12" s="128" t="s">
        <v>254</v>
      </c>
      <c r="I12" s="128">
        <v>221149</v>
      </c>
      <c r="J12" s="128" t="s">
        <v>342</v>
      </c>
      <c r="K12" s="128">
        <v>221149</v>
      </c>
      <c r="L12" s="128" t="s">
        <v>325</v>
      </c>
      <c r="M12" s="128" t="s">
        <v>326</v>
      </c>
      <c r="N12" s="128">
        <v>475203</v>
      </c>
      <c r="O12" s="128" t="s">
        <v>343</v>
      </c>
      <c r="P12" s="128">
        <v>740164</v>
      </c>
      <c r="Q12" s="128" t="s">
        <v>344</v>
      </c>
      <c r="R12" s="128" t="s">
        <v>260</v>
      </c>
      <c r="S12" s="128" t="s">
        <v>345</v>
      </c>
      <c r="T12" s="128" t="s">
        <v>345</v>
      </c>
      <c r="U12" s="128" t="s">
        <v>262</v>
      </c>
      <c r="V12" s="128" t="s">
        <v>263</v>
      </c>
      <c r="W12" s="128">
        <v>541</v>
      </c>
      <c r="X12" s="128" t="s">
        <v>284</v>
      </c>
      <c r="Y12" s="128">
        <v>354861644</v>
      </c>
      <c r="Z12" s="128" t="s">
        <v>346</v>
      </c>
      <c r="AA12" s="128" t="s">
        <v>355</v>
      </c>
      <c r="AB12" s="129">
        <v>42000</v>
      </c>
      <c r="AC12" s="128" t="s">
        <v>287</v>
      </c>
      <c r="AD12" s="128">
        <v>24</v>
      </c>
      <c r="AE12" s="128" t="s">
        <v>268</v>
      </c>
      <c r="AF12" s="128" t="s">
        <v>356</v>
      </c>
      <c r="AG12" s="128" t="s">
        <v>357</v>
      </c>
      <c r="AH12" s="128" t="s">
        <v>271</v>
      </c>
      <c r="AI12" s="128" t="s">
        <v>290</v>
      </c>
      <c r="AJ12" s="129">
        <v>2240</v>
      </c>
      <c r="AK12" s="129">
        <v>2240</v>
      </c>
      <c r="AL12" s="128" t="s">
        <v>358</v>
      </c>
      <c r="AM12" s="129">
        <v>9822.4</v>
      </c>
      <c r="AN12" s="129">
        <v>5857.6</v>
      </c>
      <c r="AO12" s="129">
        <v>15680</v>
      </c>
      <c r="AP12" s="129">
        <v>32177.599999999999</v>
      </c>
      <c r="AQ12" s="129">
        <v>6442.4</v>
      </c>
      <c r="AR12" s="129">
        <v>38620</v>
      </c>
      <c r="AS12" s="129">
        <v>27319.51</v>
      </c>
      <c r="AT12" s="129">
        <v>6280.49</v>
      </c>
      <c r="AU12" s="129">
        <v>33600</v>
      </c>
      <c r="AV12" s="128">
        <v>24</v>
      </c>
      <c r="AW12" s="128"/>
      <c r="AX12" s="124"/>
      <c r="AY12" s="124"/>
      <c r="AZ12" s="124"/>
      <c r="BA12" s="125"/>
      <c r="BB12" s="95" t="s">
        <v>274</v>
      </c>
      <c r="BC12" s="125"/>
      <c r="BD12" s="128" t="s">
        <v>302</v>
      </c>
      <c r="BE12" s="129">
        <v>42000</v>
      </c>
      <c r="BF12" s="128" t="s">
        <v>345</v>
      </c>
      <c r="BG12" s="95">
        <v>7319682140</v>
      </c>
      <c r="BH12" s="97" t="s">
        <v>275</v>
      </c>
      <c r="BI12" s="95" t="s">
        <v>105</v>
      </c>
      <c r="BJ12" s="97">
        <v>46097</v>
      </c>
      <c r="BK12" s="95"/>
      <c r="BL12" s="95" t="s">
        <v>110</v>
      </c>
      <c r="BM12" s="98" t="s">
        <v>115</v>
      </c>
      <c r="BN12" s="99" t="s">
        <v>194</v>
      </c>
      <c r="BO12" s="95" t="s">
        <v>238</v>
      </c>
      <c r="BP12" s="122">
        <v>0</v>
      </c>
      <c r="BQ12" s="42"/>
      <c r="BR12" s="130" t="s">
        <v>429</v>
      </c>
    </row>
    <row r="13" spans="1:70" ht="30" hidden="1" customHeight="1" x14ac:dyDescent="0.35">
      <c r="A13" s="95">
        <v>9</v>
      </c>
      <c r="B13" s="128" t="s">
        <v>249</v>
      </c>
      <c r="C13" s="128" t="s">
        <v>250</v>
      </c>
      <c r="D13" s="128" t="s">
        <v>276</v>
      </c>
      <c r="E13" s="128" t="s">
        <v>277</v>
      </c>
      <c r="F13" s="128" t="s">
        <v>277</v>
      </c>
      <c r="G13" s="128" t="s">
        <v>253</v>
      </c>
      <c r="H13" s="128" t="s">
        <v>254</v>
      </c>
      <c r="I13" s="128">
        <v>221149</v>
      </c>
      <c r="J13" s="128" t="s">
        <v>342</v>
      </c>
      <c r="K13" s="128">
        <v>221149</v>
      </c>
      <c r="L13" s="128" t="s">
        <v>325</v>
      </c>
      <c r="M13" s="128" t="s">
        <v>326</v>
      </c>
      <c r="N13" s="128">
        <v>475203</v>
      </c>
      <c r="O13" s="128" t="s">
        <v>343</v>
      </c>
      <c r="P13" s="128">
        <v>740164</v>
      </c>
      <c r="Q13" s="128" t="s">
        <v>344</v>
      </c>
      <c r="R13" s="128" t="s">
        <v>260</v>
      </c>
      <c r="S13" s="128" t="s">
        <v>347</v>
      </c>
      <c r="T13" s="128" t="s">
        <v>347</v>
      </c>
      <c r="U13" s="128" t="s">
        <v>315</v>
      </c>
      <c r="V13" s="128" t="s">
        <v>348</v>
      </c>
      <c r="W13" s="128">
        <v>541</v>
      </c>
      <c r="X13" s="128" t="s">
        <v>284</v>
      </c>
      <c r="Y13" s="128">
        <v>354861737</v>
      </c>
      <c r="Z13" s="128" t="s">
        <v>349</v>
      </c>
      <c r="AA13" s="128" t="s">
        <v>355</v>
      </c>
      <c r="AB13" s="129">
        <v>42000</v>
      </c>
      <c r="AC13" s="128" t="s">
        <v>287</v>
      </c>
      <c r="AD13" s="128">
        <v>24</v>
      </c>
      <c r="AE13" s="128" t="s">
        <v>268</v>
      </c>
      <c r="AF13" s="128" t="s">
        <v>356</v>
      </c>
      <c r="AG13" s="128" t="s">
        <v>357</v>
      </c>
      <c r="AH13" s="128" t="s">
        <v>271</v>
      </c>
      <c r="AI13" s="128" t="s">
        <v>290</v>
      </c>
      <c r="AJ13" s="129">
        <v>2240</v>
      </c>
      <c r="AK13" s="129">
        <v>2240</v>
      </c>
      <c r="AL13" s="128" t="s">
        <v>359</v>
      </c>
      <c r="AM13" s="129">
        <v>14635.46</v>
      </c>
      <c r="AN13" s="129">
        <v>7765.54</v>
      </c>
      <c r="AO13" s="129">
        <v>22401</v>
      </c>
      <c r="AP13" s="129">
        <v>27364.54</v>
      </c>
      <c r="AQ13" s="129">
        <v>4534.46</v>
      </c>
      <c r="AR13" s="129">
        <v>31899</v>
      </c>
      <c r="AS13" s="129">
        <v>22506.45</v>
      </c>
      <c r="AT13" s="129">
        <v>4372.55</v>
      </c>
      <c r="AU13" s="129">
        <v>26879</v>
      </c>
      <c r="AV13" s="128">
        <v>24</v>
      </c>
      <c r="AW13" s="128"/>
      <c r="AX13" s="124"/>
      <c r="AY13" s="124"/>
      <c r="AZ13" s="124"/>
      <c r="BA13" s="125"/>
      <c r="BB13" s="95" t="s">
        <v>274</v>
      </c>
      <c r="BC13" s="125"/>
      <c r="BD13" s="128" t="s">
        <v>302</v>
      </c>
      <c r="BE13" s="129">
        <v>42000</v>
      </c>
      <c r="BF13" s="128" t="s">
        <v>347</v>
      </c>
      <c r="BG13" s="95">
        <v>7739399238</v>
      </c>
      <c r="BH13" s="97" t="s">
        <v>275</v>
      </c>
      <c r="BI13" s="95" t="s">
        <v>105</v>
      </c>
      <c r="BJ13" s="97">
        <v>46097</v>
      </c>
      <c r="BK13" s="95"/>
      <c r="BL13" s="95" t="s">
        <v>109</v>
      </c>
      <c r="BM13" s="98" t="s">
        <v>114</v>
      </c>
      <c r="BN13" s="99" t="s">
        <v>193</v>
      </c>
      <c r="BO13" s="95" t="s">
        <v>238</v>
      </c>
      <c r="BP13" s="122">
        <v>0</v>
      </c>
      <c r="BQ13" s="42"/>
      <c r="BR13" s="130" t="s">
        <v>429</v>
      </c>
    </row>
    <row r="14" spans="1:70" ht="30" hidden="1" customHeight="1" x14ac:dyDescent="0.35">
      <c r="A14" s="95">
        <v>10</v>
      </c>
      <c r="B14" s="128" t="s">
        <v>249</v>
      </c>
      <c r="C14" s="128" t="s">
        <v>250</v>
      </c>
      <c r="D14" s="128" t="s">
        <v>276</v>
      </c>
      <c r="E14" s="128" t="s">
        <v>277</v>
      </c>
      <c r="F14" s="128" t="s">
        <v>277</v>
      </c>
      <c r="G14" s="128" t="s">
        <v>253</v>
      </c>
      <c r="H14" s="128" t="s">
        <v>254</v>
      </c>
      <c r="I14" s="128">
        <v>21281</v>
      </c>
      <c r="J14" s="128" t="s">
        <v>324</v>
      </c>
      <c r="K14" s="128">
        <v>21281</v>
      </c>
      <c r="L14" s="128" t="s">
        <v>325</v>
      </c>
      <c r="M14" s="128" t="s">
        <v>326</v>
      </c>
      <c r="N14" s="128">
        <v>476557</v>
      </c>
      <c r="O14" s="128" t="s">
        <v>360</v>
      </c>
      <c r="P14" s="128">
        <v>744202</v>
      </c>
      <c r="Q14" s="128" t="s">
        <v>361</v>
      </c>
      <c r="R14" s="128" t="s">
        <v>260</v>
      </c>
      <c r="S14" s="128" t="s">
        <v>362</v>
      </c>
      <c r="T14" s="128" t="s">
        <v>362</v>
      </c>
      <c r="U14" s="128" t="s">
        <v>262</v>
      </c>
      <c r="V14" s="128" t="s">
        <v>263</v>
      </c>
      <c r="W14" s="128">
        <v>541</v>
      </c>
      <c r="X14" s="128" t="s">
        <v>264</v>
      </c>
      <c r="Y14" s="128">
        <v>354418219</v>
      </c>
      <c r="Z14" s="128" t="s">
        <v>363</v>
      </c>
      <c r="AA14" s="128" t="s">
        <v>375</v>
      </c>
      <c r="AB14" s="129">
        <v>42000</v>
      </c>
      <c r="AC14" s="128" t="s">
        <v>376</v>
      </c>
      <c r="AD14" s="128">
        <v>24</v>
      </c>
      <c r="AE14" s="128" t="s">
        <v>268</v>
      </c>
      <c r="AF14" s="128" t="s">
        <v>377</v>
      </c>
      <c r="AG14" s="128" t="s">
        <v>378</v>
      </c>
      <c r="AH14" s="128" t="s">
        <v>271</v>
      </c>
      <c r="AI14" s="128" t="s">
        <v>379</v>
      </c>
      <c r="AJ14" s="129">
        <v>2240</v>
      </c>
      <c r="AK14" s="129">
        <v>2240</v>
      </c>
      <c r="AL14" s="128" t="s">
        <v>380</v>
      </c>
      <c r="AM14" s="129">
        <v>15092.45</v>
      </c>
      <c r="AN14" s="129">
        <v>7307.55</v>
      </c>
      <c r="AO14" s="129">
        <v>22400</v>
      </c>
      <c r="AP14" s="129">
        <v>26907.55</v>
      </c>
      <c r="AQ14" s="129">
        <v>4369.45</v>
      </c>
      <c r="AR14" s="129">
        <v>31277</v>
      </c>
      <c r="AS14" s="129">
        <v>24795.45</v>
      </c>
      <c r="AT14" s="129">
        <v>4324.55</v>
      </c>
      <c r="AU14" s="129">
        <v>29120</v>
      </c>
      <c r="AV14" s="128">
        <v>25</v>
      </c>
      <c r="AW14" s="128"/>
      <c r="AX14" s="124"/>
      <c r="AY14" s="124"/>
      <c r="AZ14" s="124"/>
      <c r="BA14" s="125"/>
      <c r="BB14" s="95" t="s">
        <v>274</v>
      </c>
      <c r="BC14" s="125"/>
      <c r="BD14" s="125"/>
      <c r="BE14" s="129">
        <v>0</v>
      </c>
      <c r="BF14" s="128" t="s">
        <v>362</v>
      </c>
      <c r="BG14" s="95">
        <v>9155210512</v>
      </c>
      <c r="BH14" s="97" t="s">
        <v>275</v>
      </c>
      <c r="BI14" s="95" t="s">
        <v>105</v>
      </c>
      <c r="BJ14" s="97">
        <v>46097</v>
      </c>
      <c r="BK14" s="95"/>
      <c r="BL14" s="95" t="s">
        <v>109</v>
      </c>
      <c r="BM14" s="98" t="s">
        <v>114</v>
      </c>
      <c r="BN14" s="99" t="s">
        <v>193</v>
      </c>
      <c r="BO14" s="95" t="s">
        <v>238</v>
      </c>
      <c r="BP14" s="122">
        <v>0</v>
      </c>
      <c r="BQ14" s="42"/>
      <c r="BR14" s="130" t="s">
        <v>429</v>
      </c>
    </row>
    <row r="15" spans="1:70" ht="30" hidden="1" customHeight="1" x14ac:dyDescent="0.35">
      <c r="A15" s="95">
        <v>11</v>
      </c>
      <c r="B15" s="128" t="s">
        <v>249</v>
      </c>
      <c r="C15" s="128" t="s">
        <v>250</v>
      </c>
      <c r="D15" s="128" t="s">
        <v>276</v>
      </c>
      <c r="E15" s="128" t="s">
        <v>277</v>
      </c>
      <c r="F15" s="128" t="s">
        <v>277</v>
      </c>
      <c r="G15" s="128" t="s">
        <v>253</v>
      </c>
      <c r="H15" s="128" t="s">
        <v>254</v>
      </c>
      <c r="I15" s="128">
        <v>199685</v>
      </c>
      <c r="J15" s="128" t="s">
        <v>364</v>
      </c>
      <c r="K15" s="128">
        <v>199685</v>
      </c>
      <c r="L15" s="128" t="s">
        <v>365</v>
      </c>
      <c r="M15" s="128" t="s">
        <v>366</v>
      </c>
      <c r="N15" s="128">
        <v>463107</v>
      </c>
      <c r="O15" s="128" t="s">
        <v>367</v>
      </c>
      <c r="P15" s="128">
        <v>730353</v>
      </c>
      <c r="Q15" s="128" t="s">
        <v>368</v>
      </c>
      <c r="R15" s="128" t="s">
        <v>260</v>
      </c>
      <c r="S15" s="128" t="s">
        <v>369</v>
      </c>
      <c r="T15" s="128" t="s">
        <v>369</v>
      </c>
      <c r="U15" s="128" t="s">
        <v>262</v>
      </c>
      <c r="V15" s="128" t="s">
        <v>263</v>
      </c>
      <c r="W15" s="128">
        <v>541</v>
      </c>
      <c r="X15" s="128" t="s">
        <v>264</v>
      </c>
      <c r="Y15" s="128">
        <v>354418221</v>
      </c>
      <c r="Z15" s="128" t="s">
        <v>370</v>
      </c>
      <c r="AA15" s="128" t="s">
        <v>381</v>
      </c>
      <c r="AB15" s="129">
        <v>42000</v>
      </c>
      <c r="AC15" s="128" t="s">
        <v>382</v>
      </c>
      <c r="AD15" s="128">
        <v>24</v>
      </c>
      <c r="AE15" s="128" t="s">
        <v>268</v>
      </c>
      <c r="AF15" s="128" t="s">
        <v>383</v>
      </c>
      <c r="AG15" s="128" t="s">
        <v>384</v>
      </c>
      <c r="AH15" s="128" t="s">
        <v>271</v>
      </c>
      <c r="AI15" s="128" t="s">
        <v>385</v>
      </c>
      <c r="AJ15" s="129">
        <v>2240</v>
      </c>
      <c r="AK15" s="129">
        <v>2240</v>
      </c>
      <c r="AL15" s="128" t="s">
        <v>386</v>
      </c>
      <c r="AM15" s="129">
        <v>39616.230000000003</v>
      </c>
      <c r="AN15" s="129">
        <v>11903.77</v>
      </c>
      <c r="AO15" s="129">
        <v>51520</v>
      </c>
      <c r="AP15" s="129">
        <v>2383.77</v>
      </c>
      <c r="AQ15" s="129">
        <v>51.23</v>
      </c>
      <c r="AR15" s="129">
        <v>2435</v>
      </c>
      <c r="AS15" s="129">
        <v>0</v>
      </c>
      <c r="AT15" s="129">
        <v>0</v>
      </c>
      <c r="AU15" s="129">
        <v>0</v>
      </c>
      <c r="AV15" s="128">
        <v>25</v>
      </c>
      <c r="AW15" s="128"/>
      <c r="AX15" s="124"/>
      <c r="AY15" s="124"/>
      <c r="AZ15" s="124"/>
      <c r="BA15" s="125"/>
      <c r="BB15" s="95" t="s">
        <v>274</v>
      </c>
      <c r="BC15" s="125"/>
      <c r="BD15" s="125"/>
      <c r="BE15" s="129">
        <v>0</v>
      </c>
      <c r="BF15" s="128" t="s">
        <v>369</v>
      </c>
      <c r="BG15" s="123">
        <v>7258863889</v>
      </c>
      <c r="BH15" s="97" t="s">
        <v>275</v>
      </c>
      <c r="BI15" s="95" t="s">
        <v>105</v>
      </c>
      <c r="BJ15" s="97">
        <v>46097</v>
      </c>
      <c r="BK15" s="95"/>
      <c r="BL15" s="95" t="s">
        <v>109</v>
      </c>
      <c r="BM15" s="98" t="s">
        <v>114</v>
      </c>
      <c r="BN15" s="99" t="s">
        <v>193</v>
      </c>
      <c r="BO15" s="95" t="s">
        <v>238</v>
      </c>
      <c r="BP15" s="122">
        <v>0</v>
      </c>
      <c r="BQ15" s="42"/>
      <c r="BR15" s="130" t="s">
        <v>429</v>
      </c>
    </row>
    <row r="16" spans="1:70" ht="30" hidden="1" customHeight="1" x14ac:dyDescent="0.35">
      <c r="A16" s="95">
        <v>12</v>
      </c>
      <c r="B16" s="128" t="s">
        <v>249</v>
      </c>
      <c r="C16" s="128" t="s">
        <v>250</v>
      </c>
      <c r="D16" s="128" t="s">
        <v>276</v>
      </c>
      <c r="E16" s="128" t="s">
        <v>277</v>
      </c>
      <c r="F16" s="128" t="s">
        <v>277</v>
      </c>
      <c r="G16" s="128" t="s">
        <v>253</v>
      </c>
      <c r="H16" s="128" t="s">
        <v>254</v>
      </c>
      <c r="I16" s="128">
        <v>21281</v>
      </c>
      <c r="J16" s="128" t="s">
        <v>324</v>
      </c>
      <c r="K16" s="128">
        <v>21281</v>
      </c>
      <c r="L16" s="128" t="s">
        <v>325</v>
      </c>
      <c r="M16" s="128" t="s">
        <v>326</v>
      </c>
      <c r="N16" s="128">
        <v>476557</v>
      </c>
      <c r="O16" s="128" t="s">
        <v>360</v>
      </c>
      <c r="P16" s="128">
        <v>744202</v>
      </c>
      <c r="Q16" s="128" t="s">
        <v>361</v>
      </c>
      <c r="R16" s="128" t="s">
        <v>260</v>
      </c>
      <c r="S16" s="128" t="s">
        <v>371</v>
      </c>
      <c r="T16" s="128" t="s">
        <v>371</v>
      </c>
      <c r="U16" s="128" t="s">
        <v>262</v>
      </c>
      <c r="V16" s="128" t="s">
        <v>263</v>
      </c>
      <c r="W16" s="128">
        <v>541</v>
      </c>
      <c r="X16" s="128" t="s">
        <v>264</v>
      </c>
      <c r="Y16" s="128">
        <v>354418231</v>
      </c>
      <c r="Z16" s="128" t="s">
        <v>372</v>
      </c>
      <c r="AA16" s="128" t="s">
        <v>375</v>
      </c>
      <c r="AB16" s="129">
        <v>42000</v>
      </c>
      <c r="AC16" s="128" t="s">
        <v>376</v>
      </c>
      <c r="AD16" s="128">
        <v>24</v>
      </c>
      <c r="AE16" s="128" t="s">
        <v>268</v>
      </c>
      <c r="AF16" s="128" t="s">
        <v>377</v>
      </c>
      <c r="AG16" s="128" t="s">
        <v>378</v>
      </c>
      <c r="AH16" s="128" t="s">
        <v>271</v>
      </c>
      <c r="AI16" s="128" t="s">
        <v>379</v>
      </c>
      <c r="AJ16" s="129">
        <v>2240</v>
      </c>
      <c r="AK16" s="129">
        <v>2240</v>
      </c>
      <c r="AL16" s="128" t="s">
        <v>387</v>
      </c>
      <c r="AM16" s="129">
        <v>16779.560000000001</v>
      </c>
      <c r="AN16" s="129">
        <v>7860.44</v>
      </c>
      <c r="AO16" s="129">
        <v>24640</v>
      </c>
      <c r="AP16" s="129">
        <v>25220.44</v>
      </c>
      <c r="AQ16" s="129">
        <v>3816.56</v>
      </c>
      <c r="AR16" s="129">
        <v>29037</v>
      </c>
      <c r="AS16" s="129">
        <v>23108.34</v>
      </c>
      <c r="AT16" s="129">
        <v>3771.66</v>
      </c>
      <c r="AU16" s="129">
        <v>26880</v>
      </c>
      <c r="AV16" s="128">
        <v>25</v>
      </c>
      <c r="AW16" s="128"/>
      <c r="AX16" s="124"/>
      <c r="AY16" s="124"/>
      <c r="AZ16" s="124"/>
      <c r="BA16" s="125"/>
      <c r="BB16" s="95" t="s">
        <v>274</v>
      </c>
      <c r="BC16" s="125"/>
      <c r="BD16" s="125"/>
      <c r="BE16" s="129">
        <v>0</v>
      </c>
      <c r="BF16" s="128" t="s">
        <v>371</v>
      </c>
      <c r="BG16" s="123">
        <v>7361898167</v>
      </c>
      <c r="BH16" s="97" t="s">
        <v>275</v>
      </c>
      <c r="BI16" s="95" t="s">
        <v>105</v>
      </c>
      <c r="BJ16" s="97">
        <v>46097</v>
      </c>
      <c r="BK16" s="95"/>
      <c r="BL16" s="95" t="s">
        <v>109</v>
      </c>
      <c r="BM16" s="98" t="s">
        <v>114</v>
      </c>
      <c r="BN16" s="99" t="s">
        <v>193</v>
      </c>
      <c r="BO16" s="95" t="s">
        <v>238</v>
      </c>
      <c r="BP16" s="122">
        <v>0</v>
      </c>
      <c r="BQ16" s="42"/>
      <c r="BR16" s="130" t="s">
        <v>429</v>
      </c>
    </row>
    <row r="17" spans="1:70" ht="30" hidden="1" customHeight="1" x14ac:dyDescent="0.35">
      <c r="A17" s="95">
        <v>13</v>
      </c>
      <c r="B17" s="128" t="s">
        <v>249</v>
      </c>
      <c r="C17" s="128" t="s">
        <v>250</v>
      </c>
      <c r="D17" s="128" t="s">
        <v>276</v>
      </c>
      <c r="E17" s="128" t="s">
        <v>277</v>
      </c>
      <c r="F17" s="128" t="s">
        <v>277</v>
      </c>
      <c r="G17" s="128" t="s">
        <v>253</v>
      </c>
      <c r="H17" s="128" t="s">
        <v>254</v>
      </c>
      <c r="I17" s="128">
        <v>21281</v>
      </c>
      <c r="J17" s="128" t="s">
        <v>324</v>
      </c>
      <c r="K17" s="128">
        <v>21281</v>
      </c>
      <c r="L17" s="128" t="s">
        <v>325</v>
      </c>
      <c r="M17" s="128" t="s">
        <v>326</v>
      </c>
      <c r="N17" s="128">
        <v>476557</v>
      </c>
      <c r="O17" s="128" t="s">
        <v>360</v>
      </c>
      <c r="P17" s="128">
        <v>744202</v>
      </c>
      <c r="Q17" s="128" t="s">
        <v>361</v>
      </c>
      <c r="R17" s="128" t="s">
        <v>260</v>
      </c>
      <c r="S17" s="128" t="s">
        <v>373</v>
      </c>
      <c r="T17" s="128" t="s">
        <v>373</v>
      </c>
      <c r="U17" s="128" t="s">
        <v>262</v>
      </c>
      <c r="V17" s="128" t="s">
        <v>263</v>
      </c>
      <c r="W17" s="128">
        <v>541</v>
      </c>
      <c r="X17" s="128" t="s">
        <v>264</v>
      </c>
      <c r="Y17" s="128">
        <v>354418232</v>
      </c>
      <c r="Z17" s="128" t="s">
        <v>374</v>
      </c>
      <c r="AA17" s="128" t="s">
        <v>375</v>
      </c>
      <c r="AB17" s="129">
        <v>42000</v>
      </c>
      <c r="AC17" s="128" t="s">
        <v>376</v>
      </c>
      <c r="AD17" s="128">
        <v>24</v>
      </c>
      <c r="AE17" s="128" t="s">
        <v>268</v>
      </c>
      <c r="AF17" s="128" t="s">
        <v>377</v>
      </c>
      <c r="AG17" s="128" t="s">
        <v>378</v>
      </c>
      <c r="AH17" s="128" t="s">
        <v>271</v>
      </c>
      <c r="AI17" s="128" t="s">
        <v>379</v>
      </c>
      <c r="AJ17" s="129">
        <v>2240</v>
      </c>
      <c r="AK17" s="129">
        <v>2240</v>
      </c>
      <c r="AL17" s="128" t="s">
        <v>388</v>
      </c>
      <c r="AM17" s="129">
        <v>15092.45</v>
      </c>
      <c r="AN17" s="129">
        <v>7307.55</v>
      </c>
      <c r="AO17" s="129">
        <v>22400</v>
      </c>
      <c r="AP17" s="129">
        <v>26907.55</v>
      </c>
      <c r="AQ17" s="129">
        <v>4369.45</v>
      </c>
      <c r="AR17" s="129">
        <v>31277</v>
      </c>
      <c r="AS17" s="129">
        <v>24795.45</v>
      </c>
      <c r="AT17" s="129">
        <v>4324.55</v>
      </c>
      <c r="AU17" s="129">
        <v>29120</v>
      </c>
      <c r="AV17" s="128">
        <v>25</v>
      </c>
      <c r="AW17" s="128"/>
      <c r="AX17" s="124"/>
      <c r="AY17" s="124"/>
      <c r="AZ17" s="124"/>
      <c r="BA17" s="125"/>
      <c r="BB17" s="95" t="s">
        <v>274</v>
      </c>
      <c r="BC17" s="125"/>
      <c r="BD17" s="125"/>
      <c r="BE17" s="129">
        <v>0</v>
      </c>
      <c r="BF17" s="128" t="s">
        <v>373</v>
      </c>
      <c r="BG17" s="123">
        <v>9661164508</v>
      </c>
      <c r="BH17" s="97" t="s">
        <v>275</v>
      </c>
      <c r="BI17" s="95" t="s">
        <v>105</v>
      </c>
      <c r="BJ17" s="97">
        <v>46097</v>
      </c>
      <c r="BK17" s="95"/>
      <c r="BL17" s="95" t="s">
        <v>109</v>
      </c>
      <c r="BM17" s="98" t="s">
        <v>114</v>
      </c>
      <c r="BN17" s="99" t="s">
        <v>193</v>
      </c>
      <c r="BO17" s="95" t="s">
        <v>238</v>
      </c>
      <c r="BP17" s="122">
        <v>0</v>
      </c>
      <c r="BQ17" s="42"/>
      <c r="BR17" s="130" t="s">
        <v>429</v>
      </c>
    </row>
    <row r="18" spans="1:70" ht="30" hidden="1" customHeight="1" x14ac:dyDescent="0.35">
      <c r="A18" s="95">
        <v>14</v>
      </c>
      <c r="B18" s="128" t="s">
        <v>249</v>
      </c>
      <c r="C18" s="128" t="s">
        <v>250</v>
      </c>
      <c r="D18" s="128" t="s">
        <v>276</v>
      </c>
      <c r="E18" s="128" t="s">
        <v>277</v>
      </c>
      <c r="F18" s="128" t="s">
        <v>277</v>
      </c>
      <c r="G18" s="128" t="s">
        <v>253</v>
      </c>
      <c r="H18" s="128" t="s">
        <v>254</v>
      </c>
      <c r="I18" s="128">
        <v>201200</v>
      </c>
      <c r="J18" s="128" t="s">
        <v>389</v>
      </c>
      <c r="K18" s="128">
        <v>201200</v>
      </c>
      <c r="L18" s="128" t="s">
        <v>256</v>
      </c>
      <c r="M18" s="128" t="s">
        <v>257</v>
      </c>
      <c r="N18" s="128">
        <v>476023</v>
      </c>
      <c r="O18" s="128" t="s">
        <v>390</v>
      </c>
      <c r="P18" s="128">
        <v>742607</v>
      </c>
      <c r="Q18" s="128" t="s">
        <v>391</v>
      </c>
      <c r="R18" s="128" t="s">
        <v>260</v>
      </c>
      <c r="S18" s="128" t="s">
        <v>392</v>
      </c>
      <c r="T18" s="128" t="s">
        <v>392</v>
      </c>
      <c r="U18" s="128" t="s">
        <v>315</v>
      </c>
      <c r="V18" s="128" t="s">
        <v>348</v>
      </c>
      <c r="W18" s="128">
        <v>541</v>
      </c>
      <c r="X18" s="128" t="s">
        <v>284</v>
      </c>
      <c r="Y18" s="128">
        <v>354390464</v>
      </c>
      <c r="Z18" s="128" t="s">
        <v>393</v>
      </c>
      <c r="AA18" s="128" t="s">
        <v>396</v>
      </c>
      <c r="AB18" s="129">
        <v>42000</v>
      </c>
      <c r="AC18" s="128" t="s">
        <v>351</v>
      </c>
      <c r="AD18" s="128">
        <v>24</v>
      </c>
      <c r="AE18" s="128" t="s">
        <v>268</v>
      </c>
      <c r="AF18" s="128" t="s">
        <v>397</v>
      </c>
      <c r="AG18" s="128" t="s">
        <v>398</v>
      </c>
      <c r="AH18" s="128" t="s">
        <v>271</v>
      </c>
      <c r="AI18" s="128" t="s">
        <v>399</v>
      </c>
      <c r="AJ18" s="129">
        <v>2240</v>
      </c>
      <c r="AK18" s="129">
        <v>2240</v>
      </c>
      <c r="AL18" s="128" t="s">
        <v>301</v>
      </c>
      <c r="AM18" s="129">
        <v>39344.589999999997</v>
      </c>
      <c r="AN18" s="129">
        <v>12175.41</v>
      </c>
      <c r="AO18" s="129">
        <v>51520</v>
      </c>
      <c r="AP18" s="129">
        <v>2655.41</v>
      </c>
      <c r="AQ18" s="129">
        <v>56.59</v>
      </c>
      <c r="AR18" s="129">
        <v>2712</v>
      </c>
      <c r="AS18" s="129">
        <v>0</v>
      </c>
      <c r="AT18" s="129">
        <v>0</v>
      </c>
      <c r="AU18" s="129">
        <v>0</v>
      </c>
      <c r="AV18" s="128">
        <v>25</v>
      </c>
      <c r="AW18" s="124"/>
      <c r="AX18" s="124"/>
      <c r="AY18" s="124"/>
      <c r="AZ18" s="124"/>
      <c r="BA18" s="125"/>
      <c r="BB18" s="95" t="s">
        <v>274</v>
      </c>
      <c r="BC18" s="125"/>
      <c r="BD18" s="128"/>
      <c r="BE18" s="129">
        <v>0</v>
      </c>
      <c r="BF18" s="128" t="s">
        <v>392</v>
      </c>
      <c r="BG18" s="123">
        <v>7493897931</v>
      </c>
      <c r="BH18" s="97" t="s">
        <v>275</v>
      </c>
      <c r="BI18" s="95" t="s">
        <v>106</v>
      </c>
      <c r="BJ18" s="97">
        <v>46097</v>
      </c>
      <c r="BK18" s="95"/>
      <c r="BL18" s="95" t="s">
        <v>110</v>
      </c>
      <c r="BM18" s="98" t="s">
        <v>115</v>
      </c>
      <c r="BN18" s="99" t="s">
        <v>194</v>
      </c>
      <c r="BO18" s="95" t="s">
        <v>238</v>
      </c>
      <c r="BP18" s="122">
        <v>0</v>
      </c>
      <c r="BQ18" s="42"/>
      <c r="BR18" s="130" t="s">
        <v>429</v>
      </c>
    </row>
    <row r="19" spans="1:70" ht="30" hidden="1" customHeight="1" x14ac:dyDescent="0.35">
      <c r="A19" s="95">
        <v>15</v>
      </c>
      <c r="B19" s="128" t="s">
        <v>249</v>
      </c>
      <c r="C19" s="128" t="s">
        <v>250</v>
      </c>
      <c r="D19" s="128" t="s">
        <v>276</v>
      </c>
      <c r="E19" s="128" t="s">
        <v>277</v>
      </c>
      <c r="F19" s="128" t="s">
        <v>277</v>
      </c>
      <c r="G19" s="128" t="s">
        <v>253</v>
      </c>
      <c r="H19" s="128" t="s">
        <v>254</v>
      </c>
      <c r="I19" s="128">
        <v>201200</v>
      </c>
      <c r="J19" s="128" t="s">
        <v>389</v>
      </c>
      <c r="K19" s="128">
        <v>201200</v>
      </c>
      <c r="L19" s="128" t="s">
        <v>256</v>
      </c>
      <c r="M19" s="128" t="s">
        <v>257</v>
      </c>
      <c r="N19" s="128">
        <v>476023</v>
      </c>
      <c r="O19" s="128" t="s">
        <v>390</v>
      </c>
      <c r="P19" s="128">
        <v>742607</v>
      </c>
      <c r="Q19" s="128" t="s">
        <v>391</v>
      </c>
      <c r="R19" s="128" t="s">
        <v>260</v>
      </c>
      <c r="S19" s="128" t="s">
        <v>394</v>
      </c>
      <c r="T19" s="128" t="s">
        <v>394</v>
      </c>
      <c r="U19" s="128" t="s">
        <v>315</v>
      </c>
      <c r="V19" s="128" t="s">
        <v>348</v>
      </c>
      <c r="W19" s="128">
        <v>541</v>
      </c>
      <c r="X19" s="128" t="s">
        <v>284</v>
      </c>
      <c r="Y19" s="128">
        <v>354390470</v>
      </c>
      <c r="Z19" s="128" t="s">
        <v>395</v>
      </c>
      <c r="AA19" s="128" t="s">
        <v>396</v>
      </c>
      <c r="AB19" s="129">
        <v>19000</v>
      </c>
      <c r="AC19" s="128" t="s">
        <v>351</v>
      </c>
      <c r="AD19" s="128">
        <v>18</v>
      </c>
      <c r="AE19" s="128" t="s">
        <v>268</v>
      </c>
      <c r="AF19" s="128" t="s">
        <v>400</v>
      </c>
      <c r="AG19" s="128" t="s">
        <v>398</v>
      </c>
      <c r="AH19" s="128" t="s">
        <v>271</v>
      </c>
      <c r="AI19" s="128" t="s">
        <v>399</v>
      </c>
      <c r="AJ19" s="129">
        <v>1280</v>
      </c>
      <c r="AK19" s="129">
        <v>1280</v>
      </c>
      <c r="AL19" s="128" t="s">
        <v>401</v>
      </c>
      <c r="AM19" s="129">
        <v>6458.03</v>
      </c>
      <c r="AN19" s="129">
        <v>2501.9699999999998</v>
      </c>
      <c r="AO19" s="129">
        <v>8960</v>
      </c>
      <c r="AP19" s="129">
        <v>12541.97</v>
      </c>
      <c r="AQ19" s="129">
        <v>1633.03</v>
      </c>
      <c r="AR19" s="129">
        <v>14175</v>
      </c>
      <c r="AS19" s="129">
        <v>12541.97</v>
      </c>
      <c r="AT19" s="129">
        <v>1633.03</v>
      </c>
      <c r="AU19" s="129">
        <v>14175</v>
      </c>
      <c r="AV19" s="128">
        <v>25</v>
      </c>
      <c r="AW19" s="124"/>
      <c r="AX19" s="124"/>
      <c r="AY19" s="124"/>
      <c r="AZ19" s="124"/>
      <c r="BA19" s="125"/>
      <c r="BB19" s="95" t="s">
        <v>274</v>
      </c>
      <c r="BC19" s="125"/>
      <c r="BD19" s="128" t="s">
        <v>302</v>
      </c>
      <c r="BE19" s="129">
        <v>19000</v>
      </c>
      <c r="BF19" s="128" t="s">
        <v>394</v>
      </c>
      <c r="BG19" s="123">
        <v>9262863011</v>
      </c>
      <c r="BH19" s="97" t="s">
        <v>275</v>
      </c>
      <c r="BI19" s="95" t="s">
        <v>105</v>
      </c>
      <c r="BJ19" s="97">
        <v>46097</v>
      </c>
      <c r="BK19" s="95"/>
      <c r="BL19" s="95" t="s">
        <v>109</v>
      </c>
      <c r="BM19" s="98" t="s">
        <v>114</v>
      </c>
      <c r="BN19" s="99" t="s">
        <v>193</v>
      </c>
      <c r="BO19" s="95" t="s">
        <v>238</v>
      </c>
      <c r="BP19" s="122">
        <v>0</v>
      </c>
      <c r="BQ19" s="42"/>
      <c r="BR19" s="130" t="s">
        <v>429</v>
      </c>
    </row>
    <row r="20" spans="1:70" ht="30" hidden="1" customHeight="1" x14ac:dyDescent="0.35">
      <c r="A20" s="95">
        <v>16</v>
      </c>
      <c r="B20" s="128" t="s">
        <v>249</v>
      </c>
      <c r="C20" s="128" t="s">
        <v>250</v>
      </c>
      <c r="D20" s="128" t="s">
        <v>276</v>
      </c>
      <c r="E20" s="128" t="s">
        <v>277</v>
      </c>
      <c r="F20" s="128" t="s">
        <v>277</v>
      </c>
      <c r="G20" s="128" t="s">
        <v>253</v>
      </c>
      <c r="H20" s="128" t="s">
        <v>254</v>
      </c>
      <c r="I20" s="128">
        <v>201200</v>
      </c>
      <c r="J20" s="128" t="s">
        <v>389</v>
      </c>
      <c r="K20" s="128">
        <v>201200</v>
      </c>
      <c r="L20" s="128" t="s">
        <v>256</v>
      </c>
      <c r="M20" s="128" t="s">
        <v>257</v>
      </c>
      <c r="N20" s="128">
        <v>473570</v>
      </c>
      <c r="O20" s="128" t="s">
        <v>402</v>
      </c>
      <c r="P20" s="128">
        <v>736859</v>
      </c>
      <c r="Q20" s="128" t="s">
        <v>403</v>
      </c>
      <c r="R20" s="128" t="s">
        <v>260</v>
      </c>
      <c r="S20" s="128" t="s">
        <v>404</v>
      </c>
      <c r="T20" s="128" t="s">
        <v>404</v>
      </c>
      <c r="U20" s="128" t="s">
        <v>262</v>
      </c>
      <c r="V20" s="128" t="s">
        <v>263</v>
      </c>
      <c r="W20" s="128">
        <v>541</v>
      </c>
      <c r="X20" s="128" t="s">
        <v>284</v>
      </c>
      <c r="Y20" s="128">
        <v>354743750</v>
      </c>
      <c r="Z20" s="128" t="s">
        <v>405</v>
      </c>
      <c r="AA20" s="128" t="s">
        <v>406</v>
      </c>
      <c r="AB20" s="129">
        <v>42000</v>
      </c>
      <c r="AC20" s="128" t="s">
        <v>351</v>
      </c>
      <c r="AD20" s="128">
        <v>24</v>
      </c>
      <c r="AE20" s="128" t="s">
        <v>268</v>
      </c>
      <c r="AF20" s="128" t="s">
        <v>407</v>
      </c>
      <c r="AG20" s="128" t="s">
        <v>408</v>
      </c>
      <c r="AH20" s="128" t="s">
        <v>271</v>
      </c>
      <c r="AI20" s="128" t="s">
        <v>354</v>
      </c>
      <c r="AJ20" s="129">
        <v>2240</v>
      </c>
      <c r="AK20" s="129">
        <v>2240</v>
      </c>
      <c r="AL20" s="128" t="s">
        <v>409</v>
      </c>
      <c r="AM20" s="129">
        <v>9463.93</v>
      </c>
      <c r="AN20" s="129">
        <v>6216.07</v>
      </c>
      <c r="AO20" s="129">
        <v>15680</v>
      </c>
      <c r="AP20" s="129">
        <v>32536.07</v>
      </c>
      <c r="AQ20" s="129">
        <v>6592.93</v>
      </c>
      <c r="AR20" s="129">
        <v>39129</v>
      </c>
      <c r="AS20" s="129">
        <v>27189.65</v>
      </c>
      <c r="AT20" s="129">
        <v>6410.35</v>
      </c>
      <c r="AU20" s="129">
        <v>33600</v>
      </c>
      <c r="AV20" s="128">
        <v>24</v>
      </c>
      <c r="AW20" s="124"/>
      <c r="AX20" s="124"/>
      <c r="AY20" s="124"/>
      <c r="AZ20" s="124"/>
      <c r="BA20" s="125"/>
      <c r="BB20" s="95" t="s">
        <v>274</v>
      </c>
      <c r="BC20" s="125"/>
      <c r="BD20" s="128" t="s">
        <v>302</v>
      </c>
      <c r="BE20" s="129">
        <v>42000</v>
      </c>
      <c r="BF20" s="128" t="s">
        <v>404</v>
      </c>
      <c r="BG20" s="123">
        <v>7814860780</v>
      </c>
      <c r="BH20" s="97" t="s">
        <v>275</v>
      </c>
      <c r="BI20" s="95" t="s">
        <v>105</v>
      </c>
      <c r="BJ20" s="97">
        <v>46097</v>
      </c>
      <c r="BK20" s="95"/>
      <c r="BL20" s="95" t="s">
        <v>109</v>
      </c>
      <c r="BM20" s="98" t="s">
        <v>114</v>
      </c>
      <c r="BN20" s="99" t="s">
        <v>193</v>
      </c>
      <c r="BO20" s="95" t="s">
        <v>238</v>
      </c>
      <c r="BP20" s="122">
        <v>0</v>
      </c>
      <c r="BQ20" s="42"/>
      <c r="BR20" s="130" t="s">
        <v>429</v>
      </c>
    </row>
    <row r="21" spans="1:70" ht="30" hidden="1" customHeight="1" x14ac:dyDescent="0.35">
      <c r="A21" s="95">
        <v>17</v>
      </c>
      <c r="B21" s="128" t="s">
        <v>249</v>
      </c>
      <c r="C21" s="128" t="s">
        <v>250</v>
      </c>
      <c r="D21" s="128" t="s">
        <v>276</v>
      </c>
      <c r="E21" s="128" t="s">
        <v>277</v>
      </c>
      <c r="F21" s="128" t="s">
        <v>277</v>
      </c>
      <c r="G21" s="128" t="s">
        <v>253</v>
      </c>
      <c r="H21" s="128" t="s">
        <v>254</v>
      </c>
      <c r="I21" s="128">
        <v>201200</v>
      </c>
      <c r="J21" s="128" t="s">
        <v>389</v>
      </c>
      <c r="K21" s="128">
        <v>201200</v>
      </c>
      <c r="L21" s="128" t="s">
        <v>256</v>
      </c>
      <c r="M21" s="128" t="s">
        <v>257</v>
      </c>
      <c r="N21" s="128">
        <v>469457</v>
      </c>
      <c r="O21" s="128" t="s">
        <v>410</v>
      </c>
      <c r="P21" s="128">
        <v>726818</v>
      </c>
      <c r="Q21" s="128" t="s">
        <v>411</v>
      </c>
      <c r="R21" s="128" t="s">
        <v>260</v>
      </c>
      <c r="S21" s="128" t="s">
        <v>412</v>
      </c>
      <c r="T21" s="128" t="s">
        <v>412</v>
      </c>
      <c r="U21" s="128" t="s">
        <v>262</v>
      </c>
      <c r="V21" s="128" t="s">
        <v>263</v>
      </c>
      <c r="W21" s="128">
        <v>541</v>
      </c>
      <c r="X21" s="128" t="s">
        <v>284</v>
      </c>
      <c r="Y21" s="128">
        <v>354032480</v>
      </c>
      <c r="Z21" s="128" t="s">
        <v>413</v>
      </c>
      <c r="AA21" s="128" t="s">
        <v>414</v>
      </c>
      <c r="AB21" s="129">
        <v>34000</v>
      </c>
      <c r="AC21" s="128" t="s">
        <v>351</v>
      </c>
      <c r="AD21" s="128">
        <v>24</v>
      </c>
      <c r="AE21" s="128" t="s">
        <v>268</v>
      </c>
      <c r="AF21" s="128" t="s">
        <v>415</v>
      </c>
      <c r="AG21" s="128" t="s">
        <v>416</v>
      </c>
      <c r="AH21" s="128" t="s">
        <v>271</v>
      </c>
      <c r="AI21" s="128" t="s">
        <v>417</v>
      </c>
      <c r="AJ21" s="129">
        <v>1810</v>
      </c>
      <c r="AK21" s="129">
        <v>1810</v>
      </c>
      <c r="AL21" s="128" t="s">
        <v>418</v>
      </c>
      <c r="AM21" s="129">
        <v>20744.240000000002</v>
      </c>
      <c r="AN21" s="129">
        <v>8215.76</v>
      </c>
      <c r="AO21" s="129">
        <v>28960</v>
      </c>
      <c r="AP21" s="129">
        <v>13255.76</v>
      </c>
      <c r="AQ21" s="129">
        <v>1280.24</v>
      </c>
      <c r="AR21" s="129">
        <v>14536</v>
      </c>
      <c r="AS21" s="129">
        <v>13255.76</v>
      </c>
      <c r="AT21" s="129">
        <v>1280.24</v>
      </c>
      <c r="AU21" s="129">
        <v>14536</v>
      </c>
      <c r="AV21" s="128">
        <v>26</v>
      </c>
      <c r="AW21" s="128"/>
      <c r="AX21" s="124"/>
      <c r="AY21" s="124"/>
      <c r="AZ21" s="124"/>
      <c r="BA21" s="125"/>
      <c r="BB21" s="95" t="s">
        <v>274</v>
      </c>
      <c r="BC21" s="125"/>
      <c r="BD21" s="128" t="s">
        <v>419</v>
      </c>
      <c r="BE21" s="129">
        <v>34000</v>
      </c>
      <c r="BF21" s="128" t="s">
        <v>412</v>
      </c>
      <c r="BG21" s="123">
        <v>8651244806</v>
      </c>
      <c r="BH21" s="97" t="s">
        <v>275</v>
      </c>
      <c r="BI21" s="95" t="s">
        <v>106</v>
      </c>
      <c r="BJ21" s="97">
        <v>46097</v>
      </c>
      <c r="BK21" s="95"/>
      <c r="BL21" s="95" t="s">
        <v>110</v>
      </c>
      <c r="BM21" s="98" t="s">
        <v>125</v>
      </c>
      <c r="BN21" s="99" t="s">
        <v>194</v>
      </c>
      <c r="BO21" s="123" t="s">
        <v>238</v>
      </c>
      <c r="BP21" s="122">
        <v>0</v>
      </c>
      <c r="BQ21" s="42"/>
      <c r="BR21" s="130" t="s">
        <v>429</v>
      </c>
    </row>
    <row r="22" spans="1:70" ht="30" hidden="1" customHeight="1" x14ac:dyDescent="0.35">
      <c r="A22" s="95">
        <v>18</v>
      </c>
      <c r="B22" s="128" t="s">
        <v>249</v>
      </c>
      <c r="C22" s="128" t="s">
        <v>250</v>
      </c>
      <c r="D22" s="128" t="s">
        <v>276</v>
      </c>
      <c r="E22" s="128" t="s">
        <v>277</v>
      </c>
      <c r="F22" s="128" t="s">
        <v>277</v>
      </c>
      <c r="G22" s="128" t="s">
        <v>253</v>
      </c>
      <c r="H22" s="128" t="s">
        <v>254</v>
      </c>
      <c r="I22" s="128">
        <v>201200</v>
      </c>
      <c r="J22" s="128" t="s">
        <v>389</v>
      </c>
      <c r="K22" s="128">
        <v>201200</v>
      </c>
      <c r="L22" s="128" t="s">
        <v>279</v>
      </c>
      <c r="M22" s="128" t="s">
        <v>280</v>
      </c>
      <c r="N22" s="128">
        <v>442571</v>
      </c>
      <c r="O22" s="128" t="s">
        <v>420</v>
      </c>
      <c r="P22" s="128">
        <v>800980</v>
      </c>
      <c r="Q22" s="128" t="s">
        <v>421</v>
      </c>
      <c r="R22" s="128" t="s">
        <v>260</v>
      </c>
      <c r="S22" s="128" t="s">
        <v>422</v>
      </c>
      <c r="T22" s="128" t="s">
        <v>422</v>
      </c>
      <c r="U22" s="128" t="s">
        <v>262</v>
      </c>
      <c r="V22" s="128" t="s">
        <v>263</v>
      </c>
      <c r="W22" s="128">
        <v>541</v>
      </c>
      <c r="X22" s="128" t="s">
        <v>284</v>
      </c>
      <c r="Y22" s="128">
        <v>356401616</v>
      </c>
      <c r="Z22" s="128" t="s">
        <v>423</v>
      </c>
      <c r="AA22" s="128" t="s">
        <v>424</v>
      </c>
      <c r="AB22" s="129">
        <v>42000</v>
      </c>
      <c r="AC22" s="128" t="s">
        <v>287</v>
      </c>
      <c r="AD22" s="128">
        <v>24</v>
      </c>
      <c r="AE22" s="128" t="s">
        <v>268</v>
      </c>
      <c r="AF22" s="128" t="s">
        <v>425</v>
      </c>
      <c r="AG22" s="128" t="s">
        <v>426</v>
      </c>
      <c r="AH22" s="128" t="s">
        <v>299</v>
      </c>
      <c r="AI22" s="128" t="s">
        <v>427</v>
      </c>
      <c r="AJ22" s="129">
        <v>2240</v>
      </c>
      <c r="AK22" s="129">
        <v>2240</v>
      </c>
      <c r="AL22" s="128" t="s">
        <v>428</v>
      </c>
      <c r="AM22" s="129">
        <v>10244.49</v>
      </c>
      <c r="AN22" s="129">
        <v>5435.51</v>
      </c>
      <c r="AO22" s="129">
        <v>15680</v>
      </c>
      <c r="AP22" s="129">
        <v>31755.51</v>
      </c>
      <c r="AQ22" s="129">
        <v>6255.49</v>
      </c>
      <c r="AR22" s="129">
        <v>38011</v>
      </c>
      <c r="AS22" s="129">
        <v>23306.92</v>
      </c>
      <c r="AT22" s="129">
        <v>5813.08</v>
      </c>
      <c r="AU22" s="129">
        <v>29120</v>
      </c>
      <c r="AV22" s="128">
        <v>22</v>
      </c>
      <c r="AW22" s="128"/>
      <c r="AX22" s="124"/>
      <c r="AY22" s="124"/>
      <c r="AZ22" s="124"/>
      <c r="BA22" s="125"/>
      <c r="BB22" s="95" t="s">
        <v>274</v>
      </c>
      <c r="BC22" s="125"/>
      <c r="BD22" s="128" t="s">
        <v>302</v>
      </c>
      <c r="BE22" s="129">
        <v>42000</v>
      </c>
      <c r="BF22" s="128" t="s">
        <v>422</v>
      </c>
      <c r="BG22" s="123">
        <v>8279926200</v>
      </c>
      <c r="BH22" s="97" t="s">
        <v>275</v>
      </c>
      <c r="BI22" s="95" t="s">
        <v>107</v>
      </c>
      <c r="BJ22" s="97">
        <v>46097</v>
      </c>
      <c r="BK22" s="95"/>
      <c r="BL22" s="95" t="s">
        <v>110</v>
      </c>
      <c r="BM22" s="98" t="s">
        <v>125</v>
      </c>
      <c r="BN22" s="99" t="s">
        <v>194</v>
      </c>
      <c r="BO22" s="123" t="s">
        <v>238</v>
      </c>
      <c r="BP22" s="122">
        <v>0</v>
      </c>
      <c r="BQ22" s="42"/>
      <c r="BR22" s="130" t="s">
        <v>429</v>
      </c>
    </row>
    <row r="23" spans="1:70" ht="30" hidden="1" customHeight="1" x14ac:dyDescent="0.35">
      <c r="A23" s="95">
        <v>19</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5"/>
      <c r="AB23" s="124"/>
      <c r="AC23" s="124"/>
      <c r="AD23" s="124"/>
      <c r="AE23" s="124"/>
      <c r="AF23" s="125"/>
      <c r="AG23" s="125"/>
      <c r="AH23" s="124"/>
      <c r="AI23" s="125"/>
      <c r="AJ23" s="125"/>
      <c r="AK23" s="125"/>
      <c r="AL23" s="125"/>
      <c r="AM23" s="125"/>
      <c r="AN23" s="125"/>
      <c r="AO23" s="125"/>
      <c r="AP23" s="125"/>
      <c r="AQ23" s="125"/>
      <c r="AR23" s="124"/>
      <c r="AS23" s="124"/>
      <c r="AT23" s="124"/>
      <c r="AU23" s="124"/>
      <c r="AV23" s="124"/>
      <c r="AW23" s="124"/>
      <c r="AX23" s="124"/>
      <c r="AY23" s="124"/>
      <c r="AZ23" s="124"/>
      <c r="BA23" s="125"/>
      <c r="BB23" s="95"/>
      <c r="BC23" s="125"/>
      <c r="BD23" s="125"/>
      <c r="BE23" s="125"/>
      <c r="BF23" s="125"/>
      <c r="BG23" s="123"/>
      <c r="BH23" s="123" t="s">
        <v>139</v>
      </c>
      <c r="BI23" s="95"/>
      <c r="BJ23" s="123"/>
      <c r="BK23" s="95"/>
      <c r="BL23" s="95"/>
      <c r="BM23" s="98"/>
      <c r="BN23" s="99"/>
      <c r="BO23" s="123"/>
      <c r="BP23" s="123"/>
      <c r="BQ23" s="42"/>
      <c r="BR23" s="130"/>
    </row>
    <row r="24" spans="1:70" ht="30" hidden="1" customHeight="1" x14ac:dyDescent="0.35">
      <c r="A24" s="95">
        <v>20</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5"/>
      <c r="AB24" s="124"/>
      <c r="AC24" s="124"/>
      <c r="AD24" s="124"/>
      <c r="AE24" s="124"/>
      <c r="AF24" s="125"/>
      <c r="AG24" s="125"/>
      <c r="AH24" s="124"/>
      <c r="AI24" s="125"/>
      <c r="AJ24" s="125"/>
      <c r="AK24" s="125"/>
      <c r="AL24" s="125"/>
      <c r="AM24" s="125"/>
      <c r="AN24" s="125"/>
      <c r="AO24" s="125"/>
      <c r="AP24" s="125"/>
      <c r="AQ24" s="125"/>
      <c r="AR24" s="124"/>
      <c r="AS24" s="124"/>
      <c r="AT24" s="124"/>
      <c r="AU24" s="124"/>
      <c r="AV24" s="124"/>
      <c r="AW24" s="124"/>
      <c r="AX24" s="124"/>
      <c r="AY24" s="124"/>
      <c r="AZ24" s="124"/>
      <c r="BA24" s="125"/>
      <c r="BB24" s="125"/>
      <c r="BC24" s="125"/>
      <c r="BD24" s="125"/>
      <c r="BE24" s="125"/>
      <c r="BF24" s="125"/>
      <c r="BG24" s="123"/>
      <c r="BH24" s="123" t="s">
        <v>139</v>
      </c>
      <c r="BI24" s="95"/>
      <c r="BJ24" s="123"/>
      <c r="BK24" s="95"/>
      <c r="BL24" s="95"/>
      <c r="BM24" s="98"/>
      <c r="BN24" s="99"/>
      <c r="BO24" s="123"/>
      <c r="BP24" s="123"/>
      <c r="BQ24" s="42"/>
      <c r="BR24" s="96"/>
    </row>
    <row r="25" spans="1:70" ht="30" hidden="1" customHeight="1" x14ac:dyDescent="0.35">
      <c r="A25" s="95">
        <v>21</v>
      </c>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5"/>
      <c r="AB25" s="124"/>
      <c r="AC25" s="124"/>
      <c r="AD25" s="124"/>
      <c r="AE25" s="124"/>
      <c r="AF25" s="125"/>
      <c r="AG25" s="125"/>
      <c r="AH25" s="124"/>
      <c r="AI25" s="125"/>
      <c r="AJ25" s="125"/>
      <c r="AK25" s="125"/>
      <c r="AL25" s="125"/>
      <c r="AM25" s="125"/>
      <c r="AN25" s="125"/>
      <c r="AO25" s="125"/>
      <c r="AP25" s="125"/>
      <c r="AQ25" s="125"/>
      <c r="AR25" s="124"/>
      <c r="AS25" s="124"/>
      <c r="AT25" s="124"/>
      <c r="AU25" s="124"/>
      <c r="AV25" s="124"/>
      <c r="AW25" s="124"/>
      <c r="AX25" s="124"/>
      <c r="AY25" s="124"/>
      <c r="AZ25" s="124"/>
      <c r="BA25" s="125"/>
      <c r="BB25" s="125"/>
      <c r="BC25" s="125"/>
      <c r="BD25" s="125"/>
      <c r="BE25" s="125"/>
      <c r="BF25" s="125"/>
      <c r="BG25" s="123"/>
      <c r="BH25" s="123" t="s">
        <v>139</v>
      </c>
      <c r="BI25" s="95"/>
      <c r="BJ25" s="123"/>
      <c r="BK25" s="95"/>
      <c r="BL25" s="95"/>
      <c r="BM25" s="98"/>
      <c r="BN25" s="99"/>
      <c r="BO25" s="123"/>
      <c r="BP25" s="123"/>
      <c r="BQ25" s="42"/>
      <c r="BR25" s="96"/>
    </row>
    <row r="26" spans="1:70" ht="30" hidden="1" customHeight="1" x14ac:dyDescent="0.35">
      <c r="A26" s="95">
        <v>22</v>
      </c>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c r="AA26" s="125"/>
      <c r="AB26" s="124"/>
      <c r="AC26" s="124"/>
      <c r="AD26" s="124"/>
      <c r="AE26" s="124"/>
      <c r="AF26" s="125"/>
      <c r="AG26" s="125"/>
      <c r="AH26" s="124"/>
      <c r="AI26" s="125"/>
      <c r="AJ26" s="125"/>
      <c r="AK26" s="125"/>
      <c r="AL26" s="125"/>
      <c r="AM26" s="125"/>
      <c r="AN26" s="125"/>
      <c r="AO26" s="125"/>
      <c r="AP26" s="125"/>
      <c r="AQ26" s="125"/>
      <c r="AR26" s="124"/>
      <c r="AS26" s="124"/>
      <c r="AT26" s="124"/>
      <c r="AU26" s="124"/>
      <c r="AV26" s="124"/>
      <c r="AW26" s="124"/>
      <c r="AX26" s="124"/>
      <c r="AY26" s="124"/>
      <c r="AZ26" s="124"/>
      <c r="BA26" s="125"/>
      <c r="BB26" s="125"/>
      <c r="BC26" s="125"/>
      <c r="BD26" s="125"/>
      <c r="BE26" s="125"/>
      <c r="BF26" s="125"/>
      <c r="BG26" s="123"/>
      <c r="BH26" s="123" t="s">
        <v>139</v>
      </c>
      <c r="BI26" s="95"/>
      <c r="BJ26" s="123"/>
      <c r="BK26" s="95"/>
      <c r="BL26" s="95"/>
      <c r="BM26" s="98"/>
      <c r="BN26" s="99"/>
      <c r="BO26" s="123"/>
      <c r="BP26" s="123"/>
      <c r="BQ26" s="42"/>
      <c r="BR26" s="96"/>
    </row>
    <row r="27" spans="1:70" ht="30" hidden="1" customHeight="1" x14ac:dyDescent="0.35">
      <c r="A27" s="95">
        <v>23</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5"/>
      <c r="AB27" s="124"/>
      <c r="AC27" s="124"/>
      <c r="AD27" s="124"/>
      <c r="AE27" s="124"/>
      <c r="AF27" s="125"/>
      <c r="AG27" s="125"/>
      <c r="AH27" s="124"/>
      <c r="AI27" s="125"/>
      <c r="AJ27" s="125"/>
      <c r="AK27" s="125"/>
      <c r="AL27" s="125"/>
      <c r="AM27" s="125"/>
      <c r="AN27" s="125"/>
      <c r="AO27" s="125"/>
      <c r="AP27" s="125"/>
      <c r="AQ27" s="125"/>
      <c r="AR27" s="124"/>
      <c r="AS27" s="124"/>
      <c r="AT27" s="124"/>
      <c r="AU27" s="124"/>
      <c r="AV27" s="124"/>
      <c r="AW27" s="124"/>
      <c r="AX27" s="124"/>
      <c r="AY27" s="124"/>
      <c r="AZ27" s="124"/>
      <c r="BA27" s="125"/>
      <c r="BB27" s="125"/>
      <c r="BC27" s="125"/>
      <c r="BD27" s="125"/>
      <c r="BE27" s="125"/>
      <c r="BF27" s="125"/>
      <c r="BG27" s="123"/>
      <c r="BH27" s="123" t="s">
        <v>139</v>
      </c>
      <c r="BI27" s="95"/>
      <c r="BJ27" s="123"/>
      <c r="BK27" s="95"/>
      <c r="BL27" s="95"/>
      <c r="BM27" s="98"/>
      <c r="BN27" s="99"/>
      <c r="BO27" s="123"/>
      <c r="BP27" s="123"/>
      <c r="BQ27" s="42"/>
      <c r="BR27" s="96"/>
    </row>
    <row r="28" spans="1:70" ht="30" hidden="1" customHeight="1" x14ac:dyDescent="0.35">
      <c r="A28" s="95">
        <v>24</v>
      </c>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5"/>
      <c r="AB28" s="124"/>
      <c r="AC28" s="124"/>
      <c r="AD28" s="124"/>
      <c r="AE28" s="124"/>
      <c r="AF28" s="125"/>
      <c r="AG28" s="125"/>
      <c r="AH28" s="124"/>
      <c r="AI28" s="125"/>
      <c r="AJ28" s="125"/>
      <c r="AK28" s="125"/>
      <c r="AL28" s="125"/>
      <c r="AM28" s="125"/>
      <c r="AN28" s="125"/>
      <c r="AO28" s="125"/>
      <c r="AP28" s="125"/>
      <c r="AQ28" s="125"/>
      <c r="AR28" s="124"/>
      <c r="AS28" s="124"/>
      <c r="AT28" s="124"/>
      <c r="AU28" s="124"/>
      <c r="AV28" s="124"/>
      <c r="AW28" s="124"/>
      <c r="AX28" s="124"/>
      <c r="AY28" s="124"/>
      <c r="AZ28" s="124"/>
      <c r="BA28" s="125"/>
      <c r="BB28" s="125"/>
      <c r="BC28" s="125"/>
      <c r="BD28" s="125"/>
      <c r="BE28" s="125"/>
      <c r="BF28" s="125"/>
      <c r="BG28" s="123"/>
      <c r="BH28" s="123" t="s">
        <v>139</v>
      </c>
      <c r="BI28" s="95"/>
      <c r="BJ28" s="123"/>
      <c r="BK28" s="95"/>
      <c r="BL28" s="95"/>
      <c r="BM28" s="98"/>
      <c r="BN28" s="99"/>
      <c r="BO28" s="123"/>
      <c r="BP28" s="123"/>
      <c r="BQ28" s="42"/>
      <c r="BR28" s="96"/>
    </row>
    <row r="29" spans="1:70" ht="30" hidden="1" customHeight="1" x14ac:dyDescent="0.35">
      <c r="A29" s="95">
        <v>25</v>
      </c>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5"/>
      <c r="AB29" s="124"/>
      <c r="AC29" s="124"/>
      <c r="AD29" s="124"/>
      <c r="AE29" s="124"/>
      <c r="AF29" s="125"/>
      <c r="AG29" s="125"/>
      <c r="AH29" s="124"/>
      <c r="AI29" s="125"/>
      <c r="AJ29" s="125"/>
      <c r="AK29" s="125"/>
      <c r="AL29" s="125"/>
      <c r="AM29" s="125"/>
      <c r="AN29" s="125"/>
      <c r="AO29" s="125"/>
      <c r="AP29" s="125"/>
      <c r="AQ29" s="125"/>
      <c r="AR29" s="124"/>
      <c r="AS29" s="124"/>
      <c r="AT29" s="124"/>
      <c r="AU29" s="124"/>
      <c r="AV29" s="124"/>
      <c r="AW29" s="124"/>
      <c r="AX29" s="124"/>
      <c r="AY29" s="124"/>
      <c r="AZ29" s="124"/>
      <c r="BA29" s="125"/>
      <c r="BB29" s="125"/>
      <c r="BC29" s="125"/>
      <c r="BD29" s="125"/>
      <c r="BE29" s="125"/>
      <c r="BF29" s="125"/>
      <c r="BG29" s="123"/>
      <c r="BH29" s="123" t="s">
        <v>139</v>
      </c>
      <c r="BI29" s="95"/>
      <c r="BJ29" s="123"/>
      <c r="BK29" s="95"/>
      <c r="BL29" s="95"/>
      <c r="BM29" s="98"/>
      <c r="BN29" s="99"/>
      <c r="BO29" s="123"/>
      <c r="BP29" s="123"/>
      <c r="BQ29" s="42"/>
      <c r="BR29" s="96"/>
    </row>
    <row r="30" spans="1:70" ht="30" hidden="1" customHeight="1" x14ac:dyDescent="0.35">
      <c r="A30" s="95">
        <v>26</v>
      </c>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5"/>
      <c r="AB30" s="124"/>
      <c r="AC30" s="124"/>
      <c r="AD30" s="124"/>
      <c r="AE30" s="124"/>
      <c r="AF30" s="125"/>
      <c r="AG30" s="125"/>
      <c r="AH30" s="124"/>
      <c r="AI30" s="125"/>
      <c r="AJ30" s="125"/>
      <c r="AK30" s="125"/>
      <c r="AL30" s="125"/>
      <c r="AM30" s="125"/>
      <c r="AN30" s="125"/>
      <c r="AO30" s="125"/>
      <c r="AP30" s="125"/>
      <c r="AQ30" s="125"/>
      <c r="AR30" s="124"/>
      <c r="AS30" s="124"/>
      <c r="AT30" s="124"/>
      <c r="AU30" s="124"/>
      <c r="AV30" s="124"/>
      <c r="AW30" s="124"/>
      <c r="AX30" s="124"/>
      <c r="AY30" s="124"/>
      <c r="AZ30" s="124"/>
      <c r="BA30" s="125"/>
      <c r="BB30" s="125"/>
      <c r="BC30" s="125"/>
      <c r="BD30" s="125"/>
      <c r="BE30" s="125"/>
      <c r="BF30" s="125"/>
      <c r="BG30" s="123"/>
      <c r="BH30" s="123" t="s">
        <v>139</v>
      </c>
      <c r="BI30" s="95"/>
      <c r="BJ30" s="123"/>
      <c r="BK30" s="95"/>
      <c r="BL30" s="95"/>
      <c r="BM30" s="98"/>
      <c r="BN30" s="99"/>
      <c r="BO30" s="123"/>
      <c r="BP30" s="123"/>
      <c r="BQ30" s="42"/>
      <c r="BR30" s="96"/>
    </row>
    <row r="31" spans="1:70" ht="30" hidden="1" customHeight="1" x14ac:dyDescent="0.35">
      <c r="A31" s="95">
        <v>27</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5"/>
      <c r="AB31" s="124"/>
      <c r="AC31" s="124"/>
      <c r="AD31" s="124"/>
      <c r="AE31" s="124"/>
      <c r="AF31" s="125"/>
      <c r="AG31" s="125"/>
      <c r="AH31" s="124"/>
      <c r="AI31" s="125"/>
      <c r="AJ31" s="125"/>
      <c r="AK31" s="125"/>
      <c r="AL31" s="125"/>
      <c r="AM31" s="125"/>
      <c r="AN31" s="125"/>
      <c r="AO31" s="125"/>
      <c r="AP31" s="125"/>
      <c r="AQ31" s="125"/>
      <c r="AR31" s="124"/>
      <c r="AS31" s="124"/>
      <c r="AT31" s="124"/>
      <c r="AU31" s="124"/>
      <c r="AV31" s="124"/>
      <c r="AW31" s="124"/>
      <c r="AX31" s="124"/>
      <c r="AY31" s="124"/>
      <c r="AZ31" s="124"/>
      <c r="BA31" s="125"/>
      <c r="BB31" s="125"/>
      <c r="BC31" s="125"/>
      <c r="BD31" s="125"/>
      <c r="BE31" s="125"/>
      <c r="BF31" s="125"/>
      <c r="BG31" s="123"/>
      <c r="BH31" s="123" t="s">
        <v>139</v>
      </c>
      <c r="BI31" s="95"/>
      <c r="BJ31" s="123"/>
      <c r="BK31" s="95"/>
      <c r="BL31" s="95"/>
      <c r="BM31" s="98"/>
      <c r="BN31" s="99"/>
      <c r="BO31" s="123"/>
      <c r="BP31" s="123"/>
      <c r="BQ31" s="42"/>
      <c r="BR31" s="96"/>
    </row>
    <row r="32" spans="1:70" ht="30" hidden="1" customHeight="1" x14ac:dyDescent="0.35">
      <c r="A32" s="95">
        <v>28</v>
      </c>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5"/>
      <c r="AB32" s="124"/>
      <c r="AC32" s="124"/>
      <c r="AD32" s="124"/>
      <c r="AE32" s="124"/>
      <c r="AF32" s="125"/>
      <c r="AG32" s="125"/>
      <c r="AH32" s="124"/>
      <c r="AI32" s="125"/>
      <c r="AJ32" s="125"/>
      <c r="AK32" s="125"/>
      <c r="AL32" s="125"/>
      <c r="AM32" s="125"/>
      <c r="AN32" s="125"/>
      <c r="AO32" s="125"/>
      <c r="AP32" s="125"/>
      <c r="AQ32" s="125"/>
      <c r="AR32" s="124"/>
      <c r="AS32" s="124"/>
      <c r="AT32" s="124"/>
      <c r="AU32" s="124"/>
      <c r="AV32" s="124"/>
      <c r="AW32" s="124"/>
      <c r="AX32" s="124"/>
      <c r="AY32" s="124"/>
      <c r="AZ32" s="124"/>
      <c r="BA32" s="125"/>
      <c r="BB32" s="125"/>
      <c r="BC32" s="125"/>
      <c r="BD32" s="125"/>
      <c r="BE32" s="125"/>
      <c r="BF32" s="125"/>
      <c r="BG32" s="123"/>
      <c r="BH32" s="123" t="s">
        <v>139</v>
      </c>
      <c r="BI32" s="95"/>
      <c r="BJ32" s="123"/>
      <c r="BK32" s="95"/>
      <c r="BL32" s="95"/>
      <c r="BM32" s="98"/>
      <c r="BN32" s="99"/>
      <c r="BO32" s="123"/>
      <c r="BP32" s="123"/>
      <c r="BQ32" s="42"/>
      <c r="BR32" s="96"/>
    </row>
    <row r="33" spans="1:70" ht="30" hidden="1" customHeight="1" x14ac:dyDescent="0.35">
      <c r="A33" s="95">
        <v>29</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5"/>
      <c r="AB33" s="124"/>
      <c r="AC33" s="124"/>
      <c r="AD33" s="124"/>
      <c r="AE33" s="124"/>
      <c r="AF33" s="125"/>
      <c r="AG33" s="125"/>
      <c r="AH33" s="124"/>
      <c r="AI33" s="125"/>
      <c r="AJ33" s="125"/>
      <c r="AK33" s="125"/>
      <c r="AL33" s="125"/>
      <c r="AM33" s="125"/>
      <c r="AN33" s="125"/>
      <c r="AO33" s="125"/>
      <c r="AP33" s="125"/>
      <c r="AQ33" s="125"/>
      <c r="AR33" s="124"/>
      <c r="AS33" s="124"/>
      <c r="AT33" s="124"/>
      <c r="AU33" s="124"/>
      <c r="AV33" s="124"/>
      <c r="AW33" s="124"/>
      <c r="AX33" s="124"/>
      <c r="AY33" s="124"/>
      <c r="AZ33" s="124"/>
      <c r="BA33" s="125"/>
      <c r="BB33" s="125"/>
      <c r="BC33" s="125"/>
      <c r="BD33" s="125"/>
      <c r="BE33" s="125"/>
      <c r="BF33" s="125"/>
      <c r="BG33" s="123"/>
      <c r="BH33" s="123" t="s">
        <v>139</v>
      </c>
      <c r="BI33" s="95"/>
      <c r="BJ33" s="123"/>
      <c r="BK33" s="95"/>
      <c r="BL33" s="95"/>
      <c r="BM33" s="98"/>
      <c r="BN33" s="99"/>
      <c r="BO33" s="123"/>
      <c r="BP33" s="123"/>
      <c r="BQ33" s="42"/>
      <c r="BR33" s="96"/>
    </row>
    <row r="34" spans="1:70" ht="30" hidden="1" customHeight="1" x14ac:dyDescent="0.35">
      <c r="A34" s="95">
        <v>30</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5"/>
      <c r="AB34" s="124"/>
      <c r="AC34" s="124"/>
      <c r="AD34" s="124"/>
      <c r="AE34" s="124"/>
      <c r="AF34" s="125"/>
      <c r="AG34" s="125"/>
      <c r="AH34" s="124"/>
      <c r="AI34" s="125"/>
      <c r="AJ34" s="125"/>
      <c r="AK34" s="125"/>
      <c r="AL34" s="125"/>
      <c r="AM34" s="125"/>
      <c r="AN34" s="125"/>
      <c r="AO34" s="125"/>
      <c r="AP34" s="125"/>
      <c r="AQ34" s="125"/>
      <c r="AR34" s="124"/>
      <c r="AS34" s="124"/>
      <c r="AT34" s="124"/>
      <c r="AU34" s="124"/>
      <c r="AV34" s="124"/>
      <c r="AW34" s="124"/>
      <c r="AX34" s="124"/>
      <c r="AY34" s="124"/>
      <c r="AZ34" s="124"/>
      <c r="BA34" s="125"/>
      <c r="BB34" s="125"/>
      <c r="BC34" s="125"/>
      <c r="BD34" s="125"/>
      <c r="BE34" s="125"/>
      <c r="BF34" s="125"/>
      <c r="BG34" s="123"/>
      <c r="BH34" s="123" t="s">
        <v>139</v>
      </c>
      <c r="BI34" s="95"/>
      <c r="BJ34" s="123"/>
      <c r="BK34" s="95"/>
      <c r="BL34" s="95"/>
      <c r="BM34" s="98"/>
      <c r="BN34" s="99"/>
      <c r="BO34" s="123"/>
      <c r="BP34" s="123"/>
      <c r="BQ34" s="42"/>
      <c r="BR34" s="96"/>
    </row>
    <row r="35" spans="1:70" ht="30" hidden="1" customHeight="1" x14ac:dyDescent="0.35">
      <c r="A35" s="95">
        <v>31</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5"/>
      <c r="AB35" s="124"/>
      <c r="AC35" s="124"/>
      <c r="AD35" s="124"/>
      <c r="AE35" s="124"/>
      <c r="AF35" s="125"/>
      <c r="AG35" s="125"/>
      <c r="AH35" s="124"/>
      <c r="AI35" s="125"/>
      <c r="AJ35" s="125"/>
      <c r="AK35" s="125"/>
      <c r="AL35" s="125"/>
      <c r="AM35" s="125"/>
      <c r="AN35" s="125"/>
      <c r="AO35" s="125"/>
      <c r="AP35" s="125"/>
      <c r="AQ35" s="125"/>
      <c r="AR35" s="124"/>
      <c r="AS35" s="124"/>
      <c r="AT35" s="124"/>
      <c r="AU35" s="124"/>
      <c r="AV35" s="124"/>
      <c r="AW35" s="124"/>
      <c r="AX35" s="124"/>
      <c r="AY35" s="124"/>
      <c r="AZ35" s="124"/>
      <c r="BA35" s="125"/>
      <c r="BB35" s="125"/>
      <c r="BC35" s="125"/>
      <c r="BD35" s="125"/>
      <c r="BE35" s="125"/>
      <c r="BF35" s="125"/>
      <c r="BG35" s="123"/>
      <c r="BH35" s="123" t="s">
        <v>139</v>
      </c>
      <c r="BI35" s="95"/>
      <c r="BJ35" s="123"/>
      <c r="BK35" s="95"/>
      <c r="BL35" s="95"/>
      <c r="BM35" s="98"/>
      <c r="BN35" s="99"/>
      <c r="BO35" s="123"/>
      <c r="BP35" s="123"/>
      <c r="BQ35" s="42"/>
      <c r="BR35" s="96"/>
    </row>
    <row r="36" spans="1:70" ht="30" hidden="1" customHeight="1" x14ac:dyDescent="0.35">
      <c r="A36" s="95">
        <v>32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5"/>
      <c r="AB36" s="124"/>
      <c r="AC36" s="124"/>
      <c r="AD36" s="124"/>
      <c r="AE36" s="124"/>
      <c r="AF36" s="125"/>
      <c r="AG36" s="125"/>
      <c r="AH36" s="124"/>
      <c r="AI36" s="125"/>
      <c r="AJ36" s="125"/>
      <c r="AK36" s="125"/>
      <c r="AL36" s="125"/>
      <c r="AM36" s="125"/>
      <c r="AN36" s="125"/>
      <c r="AO36" s="125"/>
      <c r="AP36" s="125"/>
      <c r="AQ36" s="125"/>
      <c r="AR36" s="124"/>
      <c r="AS36" s="124"/>
      <c r="AT36" s="124"/>
      <c r="AU36" s="124"/>
      <c r="AV36" s="124"/>
      <c r="AW36" s="124"/>
      <c r="AX36" s="124"/>
      <c r="AY36" s="124"/>
      <c r="AZ36" s="124"/>
      <c r="BA36" s="125"/>
      <c r="BB36" s="125"/>
      <c r="BC36" s="125"/>
      <c r="BD36" s="125"/>
      <c r="BE36" s="125"/>
      <c r="BF36" s="125"/>
      <c r="BG36" s="123"/>
      <c r="BH36" s="123" t="s">
        <v>139</v>
      </c>
      <c r="BI36" s="95"/>
      <c r="BJ36" s="123"/>
      <c r="BK36" s="95"/>
      <c r="BL36" s="95"/>
      <c r="BM36" s="98"/>
      <c r="BN36" s="99"/>
      <c r="BO36" s="123"/>
      <c r="BP36" s="123"/>
      <c r="BQ36" s="42"/>
      <c r="BR36" s="96"/>
    </row>
    <row r="37" spans="1:70" ht="30" hidden="1" customHeight="1" x14ac:dyDescent="0.35">
      <c r="A37" s="95">
        <v>33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5"/>
      <c r="AB37" s="124"/>
      <c r="AC37" s="124"/>
      <c r="AD37" s="124"/>
      <c r="AE37" s="124"/>
      <c r="AF37" s="125"/>
      <c r="AG37" s="125"/>
      <c r="AH37" s="124"/>
      <c r="AI37" s="125"/>
      <c r="AJ37" s="125"/>
      <c r="AK37" s="125"/>
      <c r="AL37" s="125"/>
      <c r="AM37" s="125"/>
      <c r="AN37" s="125"/>
      <c r="AO37" s="125"/>
      <c r="AP37" s="125"/>
      <c r="AQ37" s="125"/>
      <c r="AR37" s="124"/>
      <c r="AS37" s="124"/>
      <c r="AT37" s="124"/>
      <c r="AU37" s="124"/>
      <c r="AV37" s="124"/>
      <c r="AW37" s="124"/>
      <c r="AX37" s="124"/>
      <c r="AY37" s="124"/>
      <c r="AZ37" s="124"/>
      <c r="BA37" s="125"/>
      <c r="BB37" s="125"/>
      <c r="BC37" s="125"/>
      <c r="BD37" s="125"/>
      <c r="BE37" s="125"/>
      <c r="BF37" s="125"/>
      <c r="BG37" s="123"/>
      <c r="BH37" s="123" t="s">
        <v>139</v>
      </c>
      <c r="BI37" s="95"/>
      <c r="BJ37" s="123"/>
      <c r="BK37" s="95"/>
      <c r="BL37" s="95"/>
      <c r="BM37" s="98"/>
      <c r="BN37" s="99"/>
      <c r="BO37" s="123"/>
      <c r="BP37" s="123"/>
      <c r="BQ37" s="42"/>
      <c r="BR37" s="96"/>
    </row>
    <row r="38" spans="1:70" ht="30" hidden="1" customHeight="1" x14ac:dyDescent="0.35">
      <c r="A38" s="95">
        <v>34</v>
      </c>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5"/>
      <c r="AB38" s="124"/>
      <c r="AC38" s="124"/>
      <c r="AD38" s="124"/>
      <c r="AE38" s="124"/>
      <c r="AF38" s="125"/>
      <c r="AG38" s="125"/>
      <c r="AH38" s="124"/>
      <c r="AI38" s="125"/>
      <c r="AJ38" s="125"/>
      <c r="AK38" s="125"/>
      <c r="AL38" s="125"/>
      <c r="AM38" s="125"/>
      <c r="AN38" s="125"/>
      <c r="AO38" s="125"/>
      <c r="AP38" s="125"/>
      <c r="AQ38" s="125"/>
      <c r="AR38" s="124"/>
      <c r="AS38" s="124"/>
      <c r="AT38" s="124"/>
      <c r="AU38" s="124"/>
      <c r="AV38" s="124"/>
      <c r="AW38" s="124"/>
      <c r="AX38" s="124"/>
      <c r="AY38" s="124"/>
      <c r="AZ38" s="124"/>
      <c r="BA38" s="125"/>
      <c r="BB38" s="125"/>
      <c r="BC38" s="125"/>
      <c r="BD38" s="125"/>
      <c r="BE38" s="125"/>
      <c r="BF38" s="125"/>
      <c r="BG38" s="123"/>
      <c r="BH38" s="123" t="s">
        <v>139</v>
      </c>
      <c r="BI38" s="95"/>
      <c r="BJ38" s="123"/>
      <c r="BK38" s="95"/>
      <c r="BL38" s="95"/>
      <c r="BM38" s="98"/>
      <c r="BN38" s="99"/>
      <c r="BO38" s="123"/>
      <c r="BP38" s="123"/>
      <c r="BQ38" s="42"/>
      <c r="BR38" s="96"/>
    </row>
    <row r="39" spans="1:70" ht="30" hidden="1" customHeight="1" x14ac:dyDescent="0.35">
      <c r="A39" s="95">
        <v>35</v>
      </c>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5"/>
      <c r="AB39" s="124"/>
      <c r="AC39" s="124"/>
      <c r="AD39" s="124"/>
      <c r="AE39" s="124"/>
      <c r="AF39" s="125"/>
      <c r="AG39" s="125"/>
      <c r="AH39" s="124"/>
      <c r="AI39" s="125"/>
      <c r="AJ39" s="125"/>
      <c r="AK39" s="125"/>
      <c r="AL39" s="125"/>
      <c r="AM39" s="125"/>
      <c r="AN39" s="125"/>
      <c r="AO39" s="125"/>
      <c r="AP39" s="125"/>
      <c r="AQ39" s="125"/>
      <c r="AR39" s="124"/>
      <c r="AS39" s="124"/>
      <c r="AT39" s="124"/>
      <c r="AU39" s="124"/>
      <c r="AV39" s="124"/>
      <c r="AW39" s="124"/>
      <c r="AX39" s="124"/>
      <c r="AY39" s="124"/>
      <c r="AZ39" s="124"/>
      <c r="BA39" s="125"/>
      <c r="BB39" s="125"/>
      <c r="BC39" s="125"/>
      <c r="BD39" s="125"/>
      <c r="BE39" s="125"/>
      <c r="BF39" s="125"/>
      <c r="BG39" s="123"/>
      <c r="BH39" s="123" t="s">
        <v>139</v>
      </c>
      <c r="BI39" s="95"/>
      <c r="BJ39" s="123"/>
      <c r="BK39" s="95"/>
      <c r="BL39" s="95"/>
      <c r="BM39" s="98"/>
      <c r="BN39" s="99"/>
      <c r="BO39" s="123"/>
      <c r="BP39" s="123"/>
      <c r="BQ39" s="42"/>
      <c r="BR39" s="96"/>
    </row>
    <row r="40" spans="1:70" ht="30" hidden="1" customHeight="1" x14ac:dyDescent="0.35">
      <c r="A40" s="95">
        <v>36</v>
      </c>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5"/>
      <c r="AB40" s="124"/>
      <c r="AC40" s="124"/>
      <c r="AD40" s="124"/>
      <c r="AE40" s="124"/>
      <c r="AF40" s="125"/>
      <c r="AG40" s="125"/>
      <c r="AH40" s="124"/>
      <c r="AI40" s="125"/>
      <c r="AJ40" s="125"/>
      <c r="AK40" s="125"/>
      <c r="AL40" s="125"/>
      <c r="AM40" s="125"/>
      <c r="AN40" s="125"/>
      <c r="AO40" s="125"/>
      <c r="AP40" s="125"/>
      <c r="AQ40" s="125"/>
      <c r="AR40" s="124"/>
      <c r="AS40" s="124"/>
      <c r="AT40" s="124"/>
      <c r="AU40" s="124"/>
      <c r="AV40" s="124"/>
      <c r="AW40" s="124"/>
      <c r="AX40" s="124"/>
      <c r="AY40" s="124"/>
      <c r="AZ40" s="124"/>
      <c r="BA40" s="125"/>
      <c r="BB40" s="125"/>
      <c r="BC40" s="125"/>
      <c r="BD40" s="125"/>
      <c r="BE40" s="125"/>
      <c r="BF40" s="125"/>
      <c r="BG40" s="123"/>
      <c r="BH40" s="123" t="s">
        <v>139</v>
      </c>
      <c r="BI40" s="95"/>
      <c r="BJ40" s="123"/>
      <c r="BK40" s="95"/>
      <c r="BL40" s="95"/>
      <c r="BM40" s="98"/>
      <c r="BN40" s="99"/>
      <c r="BO40" s="123"/>
      <c r="BP40" s="123"/>
      <c r="BQ40" s="42"/>
      <c r="BR40" s="96"/>
    </row>
    <row r="41" spans="1:70" ht="30" hidden="1" customHeight="1" x14ac:dyDescent="0.35">
      <c r="A41" s="95">
        <v>37</v>
      </c>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5"/>
      <c r="AB41" s="124"/>
      <c r="AC41" s="124"/>
      <c r="AD41" s="124"/>
      <c r="AE41" s="124"/>
      <c r="AF41" s="125"/>
      <c r="AG41" s="125"/>
      <c r="AH41" s="124"/>
      <c r="AI41" s="125"/>
      <c r="AJ41" s="125"/>
      <c r="AK41" s="125"/>
      <c r="AL41" s="125"/>
      <c r="AM41" s="125"/>
      <c r="AN41" s="125"/>
      <c r="AO41" s="125"/>
      <c r="AP41" s="125"/>
      <c r="AQ41" s="125"/>
      <c r="AR41" s="124"/>
      <c r="AS41" s="124"/>
      <c r="AT41" s="124"/>
      <c r="AU41" s="124"/>
      <c r="AV41" s="124"/>
      <c r="AW41" s="124"/>
      <c r="AX41" s="124"/>
      <c r="AY41" s="124"/>
      <c r="AZ41" s="124"/>
      <c r="BA41" s="125"/>
      <c r="BB41" s="125"/>
      <c r="BC41" s="125"/>
      <c r="BD41" s="125"/>
      <c r="BE41" s="125"/>
      <c r="BF41" s="125"/>
      <c r="BG41" s="123"/>
      <c r="BH41" s="123" t="s">
        <v>139</v>
      </c>
      <c r="BI41" s="95"/>
      <c r="BJ41" s="123"/>
      <c r="BK41" s="95"/>
      <c r="BL41" s="95"/>
      <c r="BM41" s="98"/>
      <c r="BN41" s="99"/>
      <c r="BO41" s="123"/>
      <c r="BP41" s="123"/>
      <c r="BQ41" s="42"/>
      <c r="BR41" s="96"/>
    </row>
    <row r="42" spans="1:70" ht="30" hidden="1" customHeight="1" x14ac:dyDescent="0.35">
      <c r="A42" s="95">
        <v>38</v>
      </c>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5"/>
      <c r="AB42" s="124"/>
      <c r="AC42" s="124"/>
      <c r="AD42" s="124"/>
      <c r="AE42" s="124"/>
      <c r="AF42" s="125"/>
      <c r="AG42" s="125"/>
      <c r="AH42" s="124"/>
      <c r="AI42" s="125"/>
      <c r="AJ42" s="125"/>
      <c r="AK42" s="125"/>
      <c r="AL42" s="125"/>
      <c r="AM42" s="125"/>
      <c r="AN42" s="125"/>
      <c r="AO42" s="125"/>
      <c r="AP42" s="125"/>
      <c r="AQ42" s="125"/>
      <c r="AR42" s="124"/>
      <c r="AS42" s="124"/>
      <c r="AT42" s="124"/>
      <c r="AU42" s="124"/>
      <c r="AV42" s="124"/>
      <c r="AW42" s="124"/>
      <c r="AX42" s="124"/>
      <c r="AY42" s="124"/>
      <c r="AZ42" s="124"/>
      <c r="BA42" s="125"/>
      <c r="BB42" s="125"/>
      <c r="BC42" s="125"/>
      <c r="BD42" s="125"/>
      <c r="BE42" s="125"/>
      <c r="BF42" s="125"/>
      <c r="BG42" s="123"/>
      <c r="BH42" s="123" t="s">
        <v>139</v>
      </c>
      <c r="BI42" s="95"/>
      <c r="BJ42" s="123"/>
      <c r="BK42" s="95"/>
      <c r="BL42" s="95"/>
      <c r="BM42" s="98"/>
      <c r="BN42" s="99"/>
      <c r="BO42" s="123"/>
      <c r="BP42" s="123"/>
      <c r="BQ42" s="42"/>
      <c r="BR42" s="96"/>
    </row>
    <row r="43" spans="1:70" ht="30" hidden="1" customHeight="1" x14ac:dyDescent="0.35">
      <c r="A43" s="95">
        <v>39</v>
      </c>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5"/>
      <c r="AB43" s="124"/>
      <c r="AC43" s="124"/>
      <c r="AD43" s="124"/>
      <c r="AE43" s="124"/>
      <c r="AF43" s="125"/>
      <c r="AG43" s="125"/>
      <c r="AH43" s="124"/>
      <c r="AI43" s="125"/>
      <c r="AJ43" s="125"/>
      <c r="AK43" s="125"/>
      <c r="AL43" s="125"/>
      <c r="AM43" s="125"/>
      <c r="AN43" s="125"/>
      <c r="AO43" s="125"/>
      <c r="AP43" s="125"/>
      <c r="AQ43" s="125"/>
      <c r="AR43" s="124"/>
      <c r="AS43" s="124"/>
      <c r="AT43" s="124"/>
      <c r="AU43" s="124"/>
      <c r="AV43" s="124"/>
      <c r="AW43" s="124"/>
      <c r="AX43" s="124"/>
      <c r="AY43" s="124"/>
      <c r="AZ43" s="124"/>
      <c r="BA43" s="125"/>
      <c r="BB43" s="125"/>
      <c r="BC43" s="125"/>
      <c r="BD43" s="125"/>
      <c r="BE43" s="125"/>
      <c r="BF43" s="125"/>
      <c r="BG43" s="123"/>
      <c r="BH43" s="123" t="s">
        <v>139</v>
      </c>
      <c r="BI43" s="95"/>
      <c r="BJ43" s="123"/>
      <c r="BK43" s="95"/>
      <c r="BL43" s="95"/>
      <c r="BM43" s="98"/>
      <c r="BN43" s="99"/>
      <c r="BO43" s="123"/>
      <c r="BP43" s="123"/>
      <c r="BQ43" s="42"/>
      <c r="BR43" s="96"/>
    </row>
    <row r="44" spans="1:70" ht="30" hidden="1" customHeight="1" x14ac:dyDescent="0.35">
      <c r="A44" s="95">
        <v>40</v>
      </c>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5"/>
      <c r="AB44" s="124"/>
      <c r="AC44" s="124"/>
      <c r="AD44" s="124"/>
      <c r="AE44" s="124"/>
      <c r="AF44" s="125"/>
      <c r="AG44" s="125"/>
      <c r="AH44" s="124"/>
      <c r="AI44" s="125"/>
      <c r="AJ44" s="125"/>
      <c r="AK44" s="125"/>
      <c r="AL44" s="125"/>
      <c r="AM44" s="125"/>
      <c r="AN44" s="125"/>
      <c r="AO44" s="125"/>
      <c r="AP44" s="125"/>
      <c r="AQ44" s="125"/>
      <c r="AR44" s="124"/>
      <c r="AS44" s="124"/>
      <c r="AT44" s="124"/>
      <c r="AU44" s="124"/>
      <c r="AV44" s="124"/>
      <c r="AW44" s="124"/>
      <c r="AX44" s="124"/>
      <c r="AY44" s="124"/>
      <c r="AZ44" s="124"/>
      <c r="BA44" s="125"/>
      <c r="BB44" s="125"/>
      <c r="BC44" s="125"/>
      <c r="BD44" s="125"/>
      <c r="BE44" s="125"/>
      <c r="BF44" s="125"/>
      <c r="BG44" s="123"/>
      <c r="BH44" s="123" t="s">
        <v>139</v>
      </c>
      <c r="BI44" s="95"/>
      <c r="BJ44" s="123"/>
      <c r="BK44" s="95"/>
      <c r="BL44" s="95"/>
      <c r="BM44" s="98"/>
      <c r="BN44" s="99"/>
      <c r="BO44" s="123"/>
      <c r="BP44" s="123"/>
      <c r="BQ44" s="42"/>
      <c r="BR44" s="96"/>
    </row>
    <row r="45" spans="1:70" ht="30" hidden="1" customHeight="1" x14ac:dyDescent="0.35">
      <c r="A45" s="95">
        <v>41</v>
      </c>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5"/>
      <c r="AB45" s="124"/>
      <c r="AC45" s="124"/>
      <c r="AD45" s="124"/>
      <c r="AE45" s="124"/>
      <c r="AF45" s="125"/>
      <c r="AG45" s="125"/>
      <c r="AH45" s="124"/>
      <c r="AI45" s="125"/>
      <c r="AJ45" s="125"/>
      <c r="AK45" s="125"/>
      <c r="AL45" s="125"/>
      <c r="AM45" s="125"/>
      <c r="AN45" s="125"/>
      <c r="AO45" s="125"/>
      <c r="AP45" s="125"/>
      <c r="AQ45" s="125"/>
      <c r="AR45" s="124"/>
      <c r="AS45" s="124"/>
      <c r="AT45" s="124"/>
      <c r="AU45" s="124"/>
      <c r="AV45" s="124"/>
      <c r="AW45" s="124"/>
      <c r="AX45" s="124"/>
      <c r="AY45" s="124"/>
      <c r="AZ45" s="124"/>
      <c r="BA45" s="125"/>
      <c r="BB45" s="125"/>
      <c r="BC45" s="125"/>
      <c r="BD45" s="125"/>
      <c r="BE45" s="125"/>
      <c r="BF45" s="125"/>
      <c r="BG45" s="123"/>
      <c r="BH45" s="123" t="s">
        <v>139</v>
      </c>
      <c r="BI45" s="95"/>
      <c r="BJ45" s="123"/>
      <c r="BK45" s="95"/>
      <c r="BL45" s="95"/>
      <c r="BM45" s="98"/>
      <c r="BN45" s="99"/>
      <c r="BO45" s="123"/>
      <c r="BP45" s="123"/>
      <c r="BQ45" s="42"/>
      <c r="BR45" s="96"/>
    </row>
    <row r="46" spans="1:70" ht="30" hidden="1" customHeight="1" x14ac:dyDescent="0.35">
      <c r="A46" s="95">
        <v>42</v>
      </c>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5"/>
      <c r="AB46" s="124"/>
      <c r="AC46" s="124"/>
      <c r="AD46" s="124"/>
      <c r="AE46" s="124"/>
      <c r="AF46" s="125"/>
      <c r="AG46" s="125"/>
      <c r="AH46" s="124"/>
      <c r="AI46" s="125"/>
      <c r="AJ46" s="125"/>
      <c r="AK46" s="125"/>
      <c r="AL46" s="125"/>
      <c r="AM46" s="125"/>
      <c r="AN46" s="125"/>
      <c r="AO46" s="125"/>
      <c r="AP46" s="125"/>
      <c r="AQ46" s="125"/>
      <c r="AR46" s="124"/>
      <c r="AS46" s="124"/>
      <c r="AT46" s="124"/>
      <c r="AU46" s="124"/>
      <c r="AV46" s="124"/>
      <c r="AW46" s="124"/>
      <c r="AX46" s="124"/>
      <c r="AY46" s="124"/>
      <c r="AZ46" s="124"/>
      <c r="BA46" s="125"/>
      <c r="BB46" s="125"/>
      <c r="BC46" s="125"/>
      <c r="BD46" s="125"/>
      <c r="BE46" s="125"/>
      <c r="BF46" s="125"/>
      <c r="BG46" s="123"/>
      <c r="BH46" s="123" t="s">
        <v>139</v>
      </c>
      <c r="BI46" s="95"/>
      <c r="BJ46" s="123"/>
      <c r="BK46" s="95"/>
      <c r="BL46" s="95"/>
      <c r="BM46" s="98"/>
      <c r="BN46" s="99"/>
      <c r="BO46" s="123"/>
      <c r="BP46" s="123"/>
      <c r="BQ46" s="42"/>
      <c r="BR46" s="96"/>
    </row>
    <row r="47" spans="1:70" ht="30" hidden="1" customHeight="1" x14ac:dyDescent="0.35">
      <c r="A47" s="95">
        <v>43</v>
      </c>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5"/>
      <c r="AB47" s="124"/>
      <c r="AC47" s="124"/>
      <c r="AD47" s="124"/>
      <c r="AE47" s="124"/>
      <c r="AF47" s="125"/>
      <c r="AG47" s="125"/>
      <c r="AH47" s="124"/>
      <c r="AI47" s="125"/>
      <c r="AJ47" s="125"/>
      <c r="AK47" s="125"/>
      <c r="AL47" s="125"/>
      <c r="AM47" s="125"/>
      <c r="AN47" s="125"/>
      <c r="AO47" s="125"/>
      <c r="AP47" s="125"/>
      <c r="AQ47" s="125"/>
      <c r="AR47" s="124"/>
      <c r="AS47" s="124"/>
      <c r="AT47" s="124"/>
      <c r="AU47" s="124"/>
      <c r="AV47" s="124"/>
      <c r="AW47" s="124"/>
      <c r="AX47" s="124"/>
      <c r="AY47" s="124"/>
      <c r="AZ47" s="124"/>
      <c r="BA47" s="125"/>
      <c r="BB47" s="125"/>
      <c r="BC47" s="125"/>
      <c r="BD47" s="125"/>
      <c r="BE47" s="125"/>
      <c r="BF47" s="125"/>
      <c r="BG47" s="123"/>
      <c r="BH47" s="123" t="s">
        <v>139</v>
      </c>
      <c r="BI47" s="95"/>
      <c r="BJ47" s="123"/>
      <c r="BK47" s="95"/>
      <c r="BL47" s="95"/>
      <c r="BM47" s="98"/>
      <c r="BN47" s="99"/>
      <c r="BO47" s="123"/>
      <c r="BP47" s="123"/>
      <c r="BQ47" s="42"/>
      <c r="BR47" s="96"/>
    </row>
    <row r="48" spans="1:70" ht="30" hidden="1" customHeight="1" x14ac:dyDescent="0.35">
      <c r="A48" s="95">
        <v>44</v>
      </c>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5"/>
      <c r="AB48" s="124"/>
      <c r="AC48" s="124"/>
      <c r="AD48" s="124"/>
      <c r="AE48" s="124"/>
      <c r="AF48" s="125"/>
      <c r="AG48" s="125"/>
      <c r="AH48" s="124"/>
      <c r="AI48" s="125"/>
      <c r="AJ48" s="125"/>
      <c r="AK48" s="125"/>
      <c r="AL48" s="125"/>
      <c r="AM48" s="125"/>
      <c r="AN48" s="125"/>
      <c r="AO48" s="125"/>
      <c r="AP48" s="125"/>
      <c r="AQ48" s="125"/>
      <c r="AR48" s="124"/>
      <c r="AS48" s="124"/>
      <c r="AT48" s="124"/>
      <c r="AU48" s="124"/>
      <c r="AV48" s="124"/>
      <c r="AW48" s="124"/>
      <c r="AX48" s="124"/>
      <c r="AY48" s="124"/>
      <c r="AZ48" s="124"/>
      <c r="BA48" s="125"/>
      <c r="BB48" s="125"/>
      <c r="BC48" s="125"/>
      <c r="BD48" s="125"/>
      <c r="BE48" s="125"/>
      <c r="BF48" s="125"/>
      <c r="BG48" s="123"/>
      <c r="BH48" s="123" t="s">
        <v>139</v>
      </c>
      <c r="BI48" s="95"/>
      <c r="BJ48" s="123"/>
      <c r="BK48" s="95"/>
      <c r="BL48" s="95"/>
      <c r="BM48" s="98"/>
      <c r="BN48" s="99"/>
      <c r="BO48" s="123"/>
      <c r="BP48" s="123"/>
      <c r="BQ48" s="42"/>
      <c r="BR48" s="96"/>
    </row>
    <row r="49" spans="1:70" ht="30" hidden="1" customHeight="1" x14ac:dyDescent="0.35">
      <c r="A49" s="95">
        <v>45</v>
      </c>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5"/>
      <c r="AB49" s="124"/>
      <c r="AC49" s="124"/>
      <c r="AD49" s="124"/>
      <c r="AE49" s="124"/>
      <c r="AF49" s="125"/>
      <c r="AG49" s="125"/>
      <c r="AH49" s="124"/>
      <c r="AI49" s="125"/>
      <c r="AJ49" s="125"/>
      <c r="AK49" s="125"/>
      <c r="AL49" s="125"/>
      <c r="AM49" s="125"/>
      <c r="AN49" s="125"/>
      <c r="AO49" s="125"/>
      <c r="AP49" s="125"/>
      <c r="AQ49" s="125"/>
      <c r="AR49" s="124"/>
      <c r="AS49" s="124"/>
      <c r="AT49" s="124"/>
      <c r="AU49" s="124"/>
      <c r="AV49" s="124"/>
      <c r="AW49" s="124"/>
      <c r="AX49" s="124"/>
      <c r="AY49" s="124"/>
      <c r="AZ49" s="124"/>
      <c r="BA49" s="125"/>
      <c r="BB49" s="125"/>
      <c r="BC49" s="125"/>
      <c r="BD49" s="125"/>
      <c r="BE49" s="125"/>
      <c r="BF49" s="125"/>
      <c r="BG49" s="123"/>
      <c r="BH49" s="123" t="s">
        <v>139</v>
      </c>
      <c r="BI49" s="95"/>
      <c r="BJ49" s="123"/>
      <c r="BK49" s="95"/>
      <c r="BL49" s="95"/>
      <c r="BM49" s="98"/>
      <c r="BN49" s="99"/>
      <c r="BO49" s="123"/>
      <c r="BP49" s="123"/>
      <c r="BQ49" s="42"/>
      <c r="BR49" s="96"/>
    </row>
    <row r="50" spans="1:70" ht="30" hidden="1" customHeight="1" x14ac:dyDescent="0.35">
      <c r="A50" s="95">
        <v>46</v>
      </c>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5"/>
      <c r="AB50" s="124"/>
      <c r="AC50" s="124"/>
      <c r="AD50" s="124"/>
      <c r="AE50" s="124"/>
      <c r="AF50" s="125"/>
      <c r="AG50" s="125"/>
      <c r="AH50" s="124"/>
      <c r="AI50" s="125"/>
      <c r="AJ50" s="125"/>
      <c r="AK50" s="125"/>
      <c r="AL50" s="125"/>
      <c r="AM50" s="125"/>
      <c r="AN50" s="125"/>
      <c r="AO50" s="125"/>
      <c r="AP50" s="125"/>
      <c r="AQ50" s="125"/>
      <c r="AR50" s="124"/>
      <c r="AS50" s="124"/>
      <c r="AT50" s="124"/>
      <c r="AU50" s="124"/>
      <c r="AV50" s="124"/>
      <c r="AW50" s="124"/>
      <c r="AX50" s="124"/>
      <c r="AY50" s="124"/>
      <c r="AZ50" s="124"/>
      <c r="BA50" s="125"/>
      <c r="BB50" s="125"/>
      <c r="BC50" s="125"/>
      <c r="BD50" s="125"/>
      <c r="BE50" s="125"/>
      <c r="BF50" s="125"/>
      <c r="BG50" s="123"/>
      <c r="BH50" s="123" t="s">
        <v>139</v>
      </c>
      <c r="BI50" s="95"/>
      <c r="BJ50" s="123"/>
      <c r="BK50" s="95"/>
      <c r="BL50" s="95"/>
      <c r="BM50" s="98"/>
      <c r="BN50" s="99"/>
      <c r="BO50" s="123"/>
      <c r="BP50" s="123"/>
      <c r="BQ50" s="42"/>
      <c r="BR50" s="96"/>
    </row>
    <row r="51" spans="1:70" ht="30" hidden="1" customHeight="1" x14ac:dyDescent="0.35">
      <c r="A51" s="95">
        <v>47</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5"/>
      <c r="AB51" s="124"/>
      <c r="AC51" s="124"/>
      <c r="AD51" s="124"/>
      <c r="AE51" s="124"/>
      <c r="AF51" s="125"/>
      <c r="AG51" s="125"/>
      <c r="AH51" s="124"/>
      <c r="AI51" s="125"/>
      <c r="AJ51" s="125"/>
      <c r="AK51" s="125"/>
      <c r="AL51" s="125"/>
      <c r="AM51" s="125"/>
      <c r="AN51" s="125"/>
      <c r="AO51" s="125"/>
      <c r="AP51" s="125"/>
      <c r="AQ51" s="125"/>
      <c r="AR51" s="124"/>
      <c r="AS51" s="124"/>
      <c r="AT51" s="124"/>
      <c r="AU51" s="124"/>
      <c r="AV51" s="124"/>
      <c r="AW51" s="124"/>
      <c r="AX51" s="124"/>
      <c r="AY51" s="124"/>
      <c r="AZ51" s="124"/>
      <c r="BA51" s="125"/>
      <c r="BB51" s="125"/>
      <c r="BC51" s="125"/>
      <c r="BD51" s="125"/>
      <c r="BE51" s="125"/>
      <c r="BF51" s="125"/>
      <c r="BG51" s="123"/>
      <c r="BH51" s="123" t="s">
        <v>139</v>
      </c>
      <c r="BI51" s="95"/>
      <c r="BJ51" s="123"/>
      <c r="BK51" s="95"/>
      <c r="BL51" s="95"/>
      <c r="BM51" s="98"/>
      <c r="BN51" s="99"/>
      <c r="BO51" s="123"/>
      <c r="BP51" s="123"/>
      <c r="BQ51" s="42"/>
      <c r="BR51" s="96"/>
    </row>
    <row r="52" spans="1:70" ht="30" hidden="1" customHeight="1" x14ac:dyDescent="0.35">
      <c r="A52" s="95">
        <v>48</v>
      </c>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5"/>
      <c r="AB52" s="124"/>
      <c r="AC52" s="124"/>
      <c r="AD52" s="124"/>
      <c r="AE52" s="124"/>
      <c r="AF52" s="125"/>
      <c r="AG52" s="125"/>
      <c r="AH52" s="124"/>
      <c r="AI52" s="125"/>
      <c r="AJ52" s="125"/>
      <c r="AK52" s="125"/>
      <c r="AL52" s="125"/>
      <c r="AM52" s="125"/>
      <c r="AN52" s="125"/>
      <c r="AO52" s="125"/>
      <c r="AP52" s="125"/>
      <c r="AQ52" s="125"/>
      <c r="AR52" s="124"/>
      <c r="AS52" s="124"/>
      <c r="AT52" s="124"/>
      <c r="AU52" s="124"/>
      <c r="AV52" s="124"/>
      <c r="AW52" s="124"/>
      <c r="AX52" s="124"/>
      <c r="AY52" s="124"/>
      <c r="AZ52" s="124"/>
      <c r="BA52" s="125"/>
      <c r="BB52" s="125"/>
      <c r="BC52" s="125"/>
      <c r="BD52" s="125"/>
      <c r="BE52" s="125"/>
      <c r="BF52" s="125"/>
      <c r="BG52" s="123"/>
      <c r="BH52" s="123" t="s">
        <v>139</v>
      </c>
      <c r="BI52" s="95"/>
      <c r="BJ52" s="123"/>
      <c r="BK52" s="95"/>
      <c r="BL52" s="95"/>
      <c r="BM52" s="98"/>
      <c r="BN52" s="99"/>
      <c r="BO52" s="123"/>
      <c r="BP52" s="123"/>
      <c r="BQ52" s="42"/>
      <c r="BR52" s="96"/>
    </row>
    <row r="53" spans="1:70" ht="30" hidden="1" customHeight="1" x14ac:dyDescent="0.35">
      <c r="A53" s="95">
        <v>49</v>
      </c>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5"/>
      <c r="AB53" s="124"/>
      <c r="AC53" s="124"/>
      <c r="AD53" s="124"/>
      <c r="AE53" s="124"/>
      <c r="AF53" s="125"/>
      <c r="AG53" s="125"/>
      <c r="AH53" s="124"/>
      <c r="AI53" s="125"/>
      <c r="AJ53" s="125"/>
      <c r="AK53" s="125"/>
      <c r="AL53" s="125"/>
      <c r="AM53" s="125"/>
      <c r="AN53" s="125"/>
      <c r="AO53" s="125"/>
      <c r="AP53" s="125"/>
      <c r="AQ53" s="125"/>
      <c r="AR53" s="124"/>
      <c r="AS53" s="124"/>
      <c r="AT53" s="124"/>
      <c r="AU53" s="124"/>
      <c r="AV53" s="124"/>
      <c r="AW53" s="124"/>
      <c r="AX53" s="124"/>
      <c r="AY53" s="124"/>
      <c r="AZ53" s="124"/>
      <c r="BA53" s="125"/>
      <c r="BB53" s="125"/>
      <c r="BC53" s="125"/>
      <c r="BD53" s="125"/>
      <c r="BE53" s="125"/>
      <c r="BF53" s="125"/>
      <c r="BG53" s="123"/>
      <c r="BH53" s="123" t="s">
        <v>139</v>
      </c>
      <c r="BI53" s="95"/>
      <c r="BJ53" s="123"/>
      <c r="BK53" s="95"/>
      <c r="BL53" s="95"/>
      <c r="BM53" s="98"/>
      <c r="BN53" s="99"/>
      <c r="BO53" s="123"/>
      <c r="BP53" s="123"/>
      <c r="BQ53" s="42"/>
      <c r="BR53" s="96"/>
    </row>
    <row r="54" spans="1:70" ht="30" hidden="1" customHeight="1" x14ac:dyDescent="0.35">
      <c r="A54" s="95">
        <v>50</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5"/>
      <c r="AB54" s="124"/>
      <c r="AC54" s="124"/>
      <c r="AD54" s="124"/>
      <c r="AE54" s="124"/>
      <c r="AF54" s="125"/>
      <c r="AG54" s="125"/>
      <c r="AH54" s="124"/>
      <c r="AI54" s="125"/>
      <c r="AJ54" s="125"/>
      <c r="AK54" s="125"/>
      <c r="AL54" s="125"/>
      <c r="AM54" s="125"/>
      <c r="AN54" s="125"/>
      <c r="AO54" s="125"/>
      <c r="AP54" s="125"/>
      <c r="AQ54" s="125"/>
      <c r="AR54" s="124"/>
      <c r="AS54" s="124"/>
      <c r="AT54" s="124"/>
      <c r="AU54" s="124"/>
      <c r="AV54" s="124"/>
      <c r="AW54" s="124"/>
      <c r="AX54" s="124"/>
      <c r="AY54" s="124"/>
      <c r="AZ54" s="124"/>
      <c r="BA54" s="125"/>
      <c r="BB54" s="125"/>
      <c r="BC54" s="125"/>
      <c r="BD54" s="125"/>
      <c r="BE54" s="125"/>
      <c r="BF54" s="125"/>
      <c r="BG54" s="123"/>
      <c r="BH54" s="123" t="s">
        <v>139</v>
      </c>
      <c r="BI54" s="95"/>
      <c r="BJ54" s="123"/>
      <c r="BK54" s="95"/>
      <c r="BL54" s="95"/>
      <c r="BM54" s="98"/>
      <c r="BN54" s="99"/>
      <c r="BO54" s="123"/>
      <c r="BP54" s="123"/>
      <c r="BQ54" s="42"/>
      <c r="BR54" s="96"/>
    </row>
    <row r="55" spans="1:70" ht="30" hidden="1" customHeight="1" x14ac:dyDescent="0.35">
      <c r="A55" s="95">
        <v>51</v>
      </c>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5"/>
      <c r="AB55" s="124"/>
      <c r="AC55" s="124"/>
      <c r="AD55" s="124"/>
      <c r="AE55" s="124"/>
      <c r="AF55" s="125"/>
      <c r="AG55" s="125"/>
      <c r="AH55" s="124"/>
      <c r="AI55" s="125"/>
      <c r="AJ55" s="125"/>
      <c r="AK55" s="125"/>
      <c r="AL55" s="125"/>
      <c r="AM55" s="125"/>
      <c r="AN55" s="125"/>
      <c r="AO55" s="125"/>
      <c r="AP55" s="125"/>
      <c r="AQ55" s="125"/>
      <c r="AR55" s="124"/>
      <c r="AS55" s="124"/>
      <c r="AT55" s="124"/>
      <c r="AU55" s="124"/>
      <c r="AV55" s="124"/>
      <c r="AW55" s="124"/>
      <c r="AX55" s="124"/>
      <c r="AY55" s="124"/>
      <c r="AZ55" s="124"/>
      <c r="BA55" s="125"/>
      <c r="BB55" s="125"/>
      <c r="BC55" s="125"/>
      <c r="BD55" s="125"/>
      <c r="BE55" s="125"/>
      <c r="BF55" s="125"/>
      <c r="BG55" s="123"/>
      <c r="BH55" s="123" t="s">
        <v>139</v>
      </c>
      <c r="BI55" s="95"/>
      <c r="BJ55" s="123"/>
      <c r="BK55" s="95"/>
      <c r="BL55" s="95"/>
      <c r="BM55" s="98"/>
      <c r="BN55" s="99"/>
      <c r="BO55" s="123"/>
      <c r="BP55" s="123"/>
      <c r="BQ55" s="42"/>
      <c r="BR55" s="96"/>
    </row>
    <row r="56" spans="1:70" ht="30" hidden="1" customHeight="1" x14ac:dyDescent="0.35">
      <c r="A56" s="95">
        <v>52</v>
      </c>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5"/>
      <c r="AB56" s="124"/>
      <c r="AC56" s="124"/>
      <c r="AD56" s="124"/>
      <c r="AE56" s="124"/>
      <c r="AF56" s="125"/>
      <c r="AG56" s="125"/>
      <c r="AH56" s="124"/>
      <c r="AI56" s="125"/>
      <c r="AJ56" s="125"/>
      <c r="AK56" s="125"/>
      <c r="AL56" s="125"/>
      <c r="AM56" s="125"/>
      <c r="AN56" s="125"/>
      <c r="AO56" s="125"/>
      <c r="AP56" s="125"/>
      <c r="AQ56" s="125"/>
      <c r="AR56" s="124"/>
      <c r="AS56" s="124"/>
      <c r="AT56" s="124"/>
      <c r="AU56" s="124"/>
      <c r="AV56" s="124"/>
      <c r="AW56" s="124"/>
      <c r="AX56" s="124"/>
      <c r="AY56" s="124"/>
      <c r="AZ56" s="124"/>
      <c r="BA56" s="125"/>
      <c r="BB56" s="125"/>
      <c r="BC56" s="125"/>
      <c r="BD56" s="125"/>
      <c r="BE56" s="125"/>
      <c r="BF56" s="125"/>
      <c r="BG56" s="123"/>
      <c r="BH56" s="123" t="s">
        <v>139</v>
      </c>
      <c r="BI56" s="95"/>
      <c r="BJ56" s="123"/>
      <c r="BK56" s="95"/>
      <c r="BL56" s="95"/>
      <c r="BM56" s="98"/>
      <c r="BN56" s="99"/>
      <c r="BO56" s="123"/>
      <c r="BP56" s="123"/>
      <c r="BQ56" s="42"/>
      <c r="BR56" s="96"/>
    </row>
    <row r="57" spans="1:70" ht="30" hidden="1" customHeight="1" x14ac:dyDescent="0.35">
      <c r="A57" s="95">
        <v>53</v>
      </c>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5"/>
      <c r="AB57" s="124"/>
      <c r="AC57" s="124"/>
      <c r="AD57" s="124"/>
      <c r="AE57" s="124"/>
      <c r="AF57" s="125"/>
      <c r="AG57" s="125"/>
      <c r="AH57" s="124"/>
      <c r="AI57" s="125"/>
      <c r="AJ57" s="125"/>
      <c r="AK57" s="125"/>
      <c r="AL57" s="125"/>
      <c r="AM57" s="125"/>
      <c r="AN57" s="125"/>
      <c r="AO57" s="125"/>
      <c r="AP57" s="125"/>
      <c r="AQ57" s="125"/>
      <c r="AR57" s="124"/>
      <c r="AS57" s="124"/>
      <c r="AT57" s="124"/>
      <c r="AU57" s="124"/>
      <c r="AV57" s="124"/>
      <c r="AW57" s="124"/>
      <c r="AX57" s="124"/>
      <c r="AY57" s="124"/>
      <c r="AZ57" s="124"/>
      <c r="BA57" s="125"/>
      <c r="BB57" s="125"/>
      <c r="BC57" s="125"/>
      <c r="BD57" s="125"/>
      <c r="BE57" s="125"/>
      <c r="BF57" s="125"/>
      <c r="BG57" s="123"/>
      <c r="BH57" s="123" t="s">
        <v>139</v>
      </c>
      <c r="BI57" s="95"/>
      <c r="BJ57" s="123"/>
      <c r="BK57" s="95"/>
      <c r="BL57" s="95"/>
      <c r="BM57" s="98"/>
      <c r="BN57" s="99"/>
      <c r="BO57" s="123"/>
      <c r="BP57" s="123"/>
      <c r="BQ57" s="42"/>
      <c r="BR57" s="96"/>
    </row>
    <row r="58" spans="1:70" ht="30" hidden="1" customHeight="1" x14ac:dyDescent="0.35">
      <c r="A58" s="95">
        <v>54</v>
      </c>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5"/>
      <c r="AB58" s="124"/>
      <c r="AC58" s="124"/>
      <c r="AD58" s="124"/>
      <c r="AE58" s="124"/>
      <c r="AF58" s="125"/>
      <c r="AG58" s="125"/>
      <c r="AH58" s="124"/>
      <c r="AI58" s="125"/>
      <c r="AJ58" s="125"/>
      <c r="AK58" s="125"/>
      <c r="AL58" s="125"/>
      <c r="AM58" s="125"/>
      <c r="AN58" s="125"/>
      <c r="AO58" s="125"/>
      <c r="AP58" s="125"/>
      <c r="AQ58" s="125"/>
      <c r="AR58" s="124"/>
      <c r="AS58" s="124"/>
      <c r="AT58" s="124"/>
      <c r="AU58" s="124"/>
      <c r="AV58" s="124"/>
      <c r="AW58" s="124"/>
      <c r="AX58" s="124"/>
      <c r="AY58" s="124"/>
      <c r="AZ58" s="124"/>
      <c r="BA58" s="125"/>
      <c r="BB58" s="125"/>
      <c r="BC58" s="125"/>
      <c r="BD58" s="125"/>
      <c r="BE58" s="125"/>
      <c r="BF58" s="125"/>
      <c r="BG58" s="123"/>
      <c r="BH58" s="123" t="s">
        <v>139</v>
      </c>
      <c r="BI58" s="95"/>
      <c r="BJ58" s="123"/>
      <c r="BK58" s="95"/>
      <c r="BL58" s="95"/>
      <c r="BM58" s="98"/>
      <c r="BN58" s="99"/>
      <c r="BO58" s="123"/>
      <c r="BP58" s="123"/>
      <c r="BQ58" s="42"/>
      <c r="BR58" s="96"/>
    </row>
    <row r="59" spans="1:70" ht="30" hidden="1" customHeight="1" x14ac:dyDescent="0.35">
      <c r="A59" s="95">
        <v>55</v>
      </c>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5"/>
      <c r="AB59" s="124"/>
      <c r="AC59" s="124"/>
      <c r="AD59" s="124"/>
      <c r="AE59" s="124"/>
      <c r="AF59" s="125"/>
      <c r="AG59" s="125"/>
      <c r="AH59" s="124"/>
      <c r="AI59" s="125"/>
      <c r="AJ59" s="125"/>
      <c r="AK59" s="125"/>
      <c r="AL59" s="125"/>
      <c r="AM59" s="125"/>
      <c r="AN59" s="125"/>
      <c r="AO59" s="125"/>
      <c r="AP59" s="125"/>
      <c r="AQ59" s="125"/>
      <c r="AR59" s="124"/>
      <c r="AS59" s="124"/>
      <c r="AT59" s="124"/>
      <c r="AU59" s="124"/>
      <c r="AV59" s="124"/>
      <c r="AW59" s="124"/>
      <c r="AX59" s="124"/>
      <c r="AY59" s="124"/>
      <c r="AZ59" s="124"/>
      <c r="BA59" s="125"/>
      <c r="BB59" s="125"/>
      <c r="BC59" s="125"/>
      <c r="BD59" s="125"/>
      <c r="BE59" s="125"/>
      <c r="BF59" s="125"/>
      <c r="BG59" s="123"/>
      <c r="BH59" s="123" t="s">
        <v>139</v>
      </c>
      <c r="BI59" s="95"/>
      <c r="BJ59" s="123"/>
      <c r="BK59" s="95"/>
      <c r="BL59" s="95"/>
      <c r="BM59" s="98"/>
      <c r="BN59" s="99"/>
      <c r="BO59" s="123"/>
      <c r="BP59" s="123"/>
      <c r="BQ59" s="42"/>
      <c r="BR59" s="96"/>
    </row>
    <row r="60" spans="1:70" ht="30" hidden="1" customHeight="1" x14ac:dyDescent="0.35">
      <c r="A60" s="95">
        <v>56</v>
      </c>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5"/>
      <c r="AB60" s="124"/>
      <c r="AC60" s="124"/>
      <c r="AD60" s="124"/>
      <c r="AE60" s="124"/>
      <c r="AF60" s="125"/>
      <c r="AG60" s="125"/>
      <c r="AH60" s="124"/>
      <c r="AI60" s="125"/>
      <c r="AJ60" s="125"/>
      <c r="AK60" s="125"/>
      <c r="AL60" s="125"/>
      <c r="AM60" s="125"/>
      <c r="AN60" s="125"/>
      <c r="AO60" s="125"/>
      <c r="AP60" s="125"/>
      <c r="AQ60" s="125"/>
      <c r="AR60" s="124"/>
      <c r="AS60" s="124"/>
      <c r="AT60" s="124"/>
      <c r="AU60" s="124"/>
      <c r="AV60" s="124"/>
      <c r="AW60" s="124"/>
      <c r="AX60" s="124"/>
      <c r="AY60" s="124"/>
      <c r="AZ60" s="124"/>
      <c r="BA60" s="125"/>
      <c r="BB60" s="125"/>
      <c r="BC60" s="125"/>
      <c r="BD60" s="125"/>
      <c r="BE60" s="125"/>
      <c r="BF60" s="125"/>
      <c r="BG60" s="123"/>
      <c r="BH60" s="123" t="s">
        <v>139</v>
      </c>
      <c r="BI60" s="95"/>
      <c r="BJ60" s="123"/>
      <c r="BK60" s="95"/>
      <c r="BL60" s="95"/>
      <c r="BM60" s="98"/>
      <c r="BN60" s="99"/>
      <c r="BO60" s="123"/>
      <c r="BP60" s="123"/>
      <c r="BQ60" s="42"/>
      <c r="BR60" s="96"/>
    </row>
    <row r="61" spans="1:70" ht="30" hidden="1" customHeight="1" x14ac:dyDescent="0.35">
      <c r="A61" s="95">
        <v>57</v>
      </c>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5"/>
      <c r="AB61" s="124"/>
      <c r="AC61" s="124"/>
      <c r="AD61" s="124"/>
      <c r="AE61" s="124"/>
      <c r="AF61" s="125"/>
      <c r="AG61" s="125"/>
      <c r="AH61" s="124"/>
      <c r="AI61" s="125"/>
      <c r="AJ61" s="125"/>
      <c r="AK61" s="125"/>
      <c r="AL61" s="125"/>
      <c r="AM61" s="125"/>
      <c r="AN61" s="125"/>
      <c r="AO61" s="125"/>
      <c r="AP61" s="125"/>
      <c r="AQ61" s="125"/>
      <c r="AR61" s="124"/>
      <c r="AS61" s="124"/>
      <c r="AT61" s="124"/>
      <c r="AU61" s="124"/>
      <c r="AV61" s="124"/>
      <c r="AW61" s="124"/>
      <c r="AX61" s="124"/>
      <c r="AY61" s="124"/>
      <c r="AZ61" s="124"/>
      <c r="BA61" s="125"/>
      <c r="BB61" s="125"/>
      <c r="BC61" s="125"/>
      <c r="BD61" s="125"/>
      <c r="BE61" s="125"/>
      <c r="BF61" s="125"/>
      <c r="BG61" s="123"/>
      <c r="BH61" s="123" t="s">
        <v>139</v>
      </c>
      <c r="BI61" s="95"/>
      <c r="BJ61" s="123"/>
      <c r="BK61" s="95"/>
      <c r="BL61" s="95"/>
      <c r="BM61" s="98"/>
      <c r="BN61" s="99"/>
      <c r="BO61" s="123"/>
      <c r="BP61" s="123"/>
      <c r="BQ61" s="42"/>
      <c r="BR61" s="96"/>
    </row>
    <row r="62" spans="1:70" ht="30" hidden="1" customHeight="1" x14ac:dyDescent="0.35">
      <c r="A62" s="95">
        <v>58</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5"/>
      <c r="AB62" s="124"/>
      <c r="AC62" s="124"/>
      <c r="AD62" s="124"/>
      <c r="AE62" s="124"/>
      <c r="AF62" s="125"/>
      <c r="AG62" s="125"/>
      <c r="AH62" s="124"/>
      <c r="AI62" s="125"/>
      <c r="AJ62" s="125"/>
      <c r="AK62" s="125"/>
      <c r="AL62" s="125"/>
      <c r="AM62" s="125"/>
      <c r="AN62" s="125"/>
      <c r="AO62" s="125"/>
      <c r="AP62" s="125"/>
      <c r="AQ62" s="125"/>
      <c r="AR62" s="124"/>
      <c r="AS62" s="124"/>
      <c r="AT62" s="124"/>
      <c r="AU62" s="124"/>
      <c r="AV62" s="124"/>
      <c r="AW62" s="124"/>
      <c r="AX62" s="124"/>
      <c r="AY62" s="124"/>
      <c r="AZ62" s="124"/>
      <c r="BA62" s="125"/>
      <c r="BB62" s="125"/>
      <c r="BC62" s="125"/>
      <c r="BD62" s="125"/>
      <c r="BE62" s="125"/>
      <c r="BF62" s="125"/>
      <c r="BG62" s="123"/>
      <c r="BH62" s="123" t="s">
        <v>139</v>
      </c>
      <c r="BI62" s="95"/>
      <c r="BJ62" s="123"/>
      <c r="BK62" s="95"/>
      <c r="BL62" s="95"/>
      <c r="BM62" s="98"/>
      <c r="BN62" s="99"/>
      <c r="BO62" s="123"/>
      <c r="BP62" s="123"/>
      <c r="BQ62" s="42"/>
      <c r="BR62" s="96"/>
    </row>
    <row r="63" spans="1:70" ht="30" hidden="1" customHeight="1" x14ac:dyDescent="0.35">
      <c r="A63" s="95">
        <v>59</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5"/>
      <c r="AB63" s="124"/>
      <c r="AC63" s="124"/>
      <c r="AD63" s="124"/>
      <c r="AE63" s="124"/>
      <c r="AF63" s="125"/>
      <c r="AG63" s="125"/>
      <c r="AH63" s="124"/>
      <c r="AI63" s="125"/>
      <c r="AJ63" s="125"/>
      <c r="AK63" s="125"/>
      <c r="AL63" s="125"/>
      <c r="AM63" s="125"/>
      <c r="AN63" s="125"/>
      <c r="AO63" s="125"/>
      <c r="AP63" s="125"/>
      <c r="AQ63" s="125"/>
      <c r="AR63" s="124"/>
      <c r="AS63" s="124"/>
      <c r="AT63" s="124"/>
      <c r="AU63" s="124"/>
      <c r="AV63" s="124"/>
      <c r="AW63" s="124"/>
      <c r="AX63" s="124"/>
      <c r="AY63" s="124"/>
      <c r="AZ63" s="124"/>
      <c r="BA63" s="125"/>
      <c r="BB63" s="125"/>
      <c r="BC63" s="125"/>
      <c r="BD63" s="125"/>
      <c r="BE63" s="125"/>
      <c r="BF63" s="125"/>
      <c r="BG63" s="123"/>
      <c r="BH63" s="123" t="s">
        <v>139</v>
      </c>
      <c r="BI63" s="95"/>
      <c r="BJ63" s="123"/>
      <c r="BK63" s="95"/>
      <c r="BL63" s="95"/>
      <c r="BM63" s="98"/>
      <c r="BN63" s="99"/>
      <c r="BO63" s="123"/>
      <c r="BP63" s="123"/>
      <c r="BQ63" s="42"/>
      <c r="BR63" s="96"/>
    </row>
    <row r="64" spans="1:70" ht="30" hidden="1" customHeight="1" x14ac:dyDescent="0.35">
      <c r="A64" s="95">
        <v>60</v>
      </c>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5"/>
      <c r="AB64" s="124"/>
      <c r="AC64" s="124"/>
      <c r="AD64" s="124"/>
      <c r="AE64" s="124"/>
      <c r="AF64" s="125"/>
      <c r="AG64" s="125"/>
      <c r="AH64" s="124"/>
      <c r="AI64" s="125"/>
      <c r="AJ64" s="125"/>
      <c r="AK64" s="125"/>
      <c r="AL64" s="125"/>
      <c r="AM64" s="125"/>
      <c r="AN64" s="125"/>
      <c r="AO64" s="125"/>
      <c r="AP64" s="125"/>
      <c r="AQ64" s="125"/>
      <c r="AR64" s="124"/>
      <c r="AS64" s="124"/>
      <c r="AT64" s="124"/>
      <c r="AU64" s="124"/>
      <c r="AV64" s="124"/>
      <c r="AW64" s="124"/>
      <c r="AX64" s="124"/>
      <c r="AY64" s="124"/>
      <c r="AZ64" s="124"/>
      <c r="BA64" s="125"/>
      <c r="BB64" s="125"/>
      <c r="BC64" s="125"/>
      <c r="BD64" s="125"/>
      <c r="BE64" s="125"/>
      <c r="BF64" s="125"/>
      <c r="BG64" s="123"/>
      <c r="BH64" s="123" t="s">
        <v>139</v>
      </c>
      <c r="BI64" s="95"/>
      <c r="BJ64" s="123"/>
      <c r="BK64" s="95"/>
      <c r="BL64" s="95"/>
      <c r="BM64" s="98"/>
      <c r="BN64" s="99"/>
      <c r="BO64" s="123"/>
      <c r="BP64" s="123"/>
      <c r="BQ64" s="42"/>
      <c r="BR64" s="96"/>
    </row>
    <row r="65" spans="1:70" ht="30" hidden="1" customHeight="1" x14ac:dyDescent="0.35">
      <c r="A65" s="95">
        <v>61</v>
      </c>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5"/>
      <c r="AB65" s="124"/>
      <c r="AC65" s="124"/>
      <c r="AD65" s="124"/>
      <c r="AE65" s="124"/>
      <c r="AF65" s="125"/>
      <c r="AG65" s="125"/>
      <c r="AH65" s="124"/>
      <c r="AI65" s="125"/>
      <c r="AJ65" s="125"/>
      <c r="AK65" s="125"/>
      <c r="AL65" s="125"/>
      <c r="AM65" s="125"/>
      <c r="AN65" s="125"/>
      <c r="AO65" s="125"/>
      <c r="AP65" s="125"/>
      <c r="AQ65" s="125"/>
      <c r="AR65" s="124"/>
      <c r="AS65" s="124"/>
      <c r="AT65" s="124"/>
      <c r="AU65" s="124"/>
      <c r="AV65" s="124"/>
      <c r="AW65" s="124"/>
      <c r="AX65" s="124"/>
      <c r="AY65" s="124"/>
      <c r="AZ65" s="124"/>
      <c r="BA65" s="125"/>
      <c r="BB65" s="125"/>
      <c r="BC65" s="125"/>
      <c r="BD65" s="125"/>
      <c r="BE65" s="125"/>
      <c r="BF65" s="125"/>
      <c r="BG65" s="123"/>
      <c r="BH65" s="123" t="s">
        <v>139</v>
      </c>
      <c r="BI65" s="95"/>
      <c r="BJ65" s="123"/>
      <c r="BK65" s="95"/>
      <c r="BL65" s="95"/>
      <c r="BM65" s="98"/>
      <c r="BN65" s="99"/>
      <c r="BO65" s="123"/>
      <c r="BP65" s="123"/>
      <c r="BQ65" s="42"/>
      <c r="BR65" s="96"/>
    </row>
    <row r="66" spans="1:70" ht="30" hidden="1" customHeight="1" x14ac:dyDescent="0.35">
      <c r="A66" s="95">
        <v>62</v>
      </c>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5"/>
      <c r="AB66" s="124"/>
      <c r="AC66" s="124"/>
      <c r="AD66" s="124"/>
      <c r="AE66" s="124"/>
      <c r="AF66" s="125"/>
      <c r="AG66" s="125"/>
      <c r="AH66" s="124"/>
      <c r="AI66" s="125"/>
      <c r="AJ66" s="125"/>
      <c r="AK66" s="125"/>
      <c r="AL66" s="125"/>
      <c r="AM66" s="125"/>
      <c r="AN66" s="125"/>
      <c r="AO66" s="125"/>
      <c r="AP66" s="125"/>
      <c r="AQ66" s="125"/>
      <c r="AR66" s="124"/>
      <c r="AS66" s="124"/>
      <c r="AT66" s="124"/>
      <c r="AU66" s="124"/>
      <c r="AV66" s="124"/>
      <c r="AW66" s="124"/>
      <c r="AX66" s="124"/>
      <c r="AY66" s="124"/>
      <c r="AZ66" s="124"/>
      <c r="BA66" s="125"/>
      <c r="BB66" s="125"/>
      <c r="BC66" s="125"/>
      <c r="BD66" s="125"/>
      <c r="BE66" s="125"/>
      <c r="BF66" s="125"/>
      <c r="BG66" s="123"/>
      <c r="BH66" s="123" t="s">
        <v>139</v>
      </c>
      <c r="BI66" s="95"/>
      <c r="BJ66" s="123"/>
      <c r="BK66" s="95"/>
      <c r="BL66" s="95"/>
      <c r="BM66" s="98"/>
      <c r="BN66" s="99"/>
      <c r="BO66" s="123"/>
      <c r="BP66" s="123"/>
      <c r="BQ66" s="42"/>
      <c r="BR66" s="96"/>
    </row>
    <row r="67" spans="1:70" ht="30" hidden="1" customHeight="1" x14ac:dyDescent="0.35">
      <c r="A67" s="95">
        <v>63</v>
      </c>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5"/>
      <c r="AB67" s="124"/>
      <c r="AC67" s="124"/>
      <c r="AD67" s="124"/>
      <c r="AE67" s="124"/>
      <c r="AF67" s="125"/>
      <c r="AG67" s="125"/>
      <c r="AH67" s="124"/>
      <c r="AI67" s="125"/>
      <c r="AJ67" s="125"/>
      <c r="AK67" s="125"/>
      <c r="AL67" s="125"/>
      <c r="AM67" s="125"/>
      <c r="AN67" s="125"/>
      <c r="AO67" s="125"/>
      <c r="AP67" s="125"/>
      <c r="AQ67" s="125"/>
      <c r="AR67" s="124"/>
      <c r="AS67" s="124"/>
      <c r="AT67" s="124"/>
      <c r="AU67" s="124"/>
      <c r="AV67" s="124"/>
      <c r="AW67" s="124"/>
      <c r="AX67" s="124"/>
      <c r="AY67" s="124"/>
      <c r="AZ67" s="124"/>
      <c r="BA67" s="125"/>
      <c r="BB67" s="125"/>
      <c r="BC67" s="125"/>
      <c r="BD67" s="125"/>
      <c r="BE67" s="125"/>
      <c r="BF67" s="125"/>
      <c r="BG67" s="123"/>
      <c r="BH67" s="123" t="s">
        <v>139</v>
      </c>
      <c r="BI67" s="95"/>
      <c r="BJ67" s="123"/>
      <c r="BK67" s="95"/>
      <c r="BL67" s="95"/>
      <c r="BM67" s="98"/>
      <c r="BN67" s="99"/>
      <c r="BO67" s="123"/>
      <c r="BP67" s="123"/>
      <c r="BQ67" s="42"/>
      <c r="BR67" s="96"/>
    </row>
    <row r="68" spans="1:70" ht="30" hidden="1" customHeight="1" x14ac:dyDescent="0.35">
      <c r="A68" s="95">
        <v>64</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t="s">
        <v>139</v>
      </c>
      <c r="BI68" s="123"/>
      <c r="BJ68" s="123"/>
      <c r="BK68" s="95"/>
      <c r="BL68" s="95"/>
      <c r="BM68" s="98"/>
      <c r="BN68" s="99"/>
      <c r="BO68" s="123"/>
      <c r="BP68" s="123"/>
      <c r="BQ68" s="42"/>
      <c r="BR68" s="96"/>
    </row>
    <row r="69" spans="1:70" ht="30" hidden="1" customHeight="1" x14ac:dyDescent="0.35">
      <c r="A69" s="95">
        <v>65</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t="s">
        <v>139</v>
      </c>
      <c r="BI69" s="123"/>
      <c r="BJ69" s="123"/>
      <c r="BK69" s="95"/>
      <c r="BL69" s="95"/>
      <c r="BM69" s="98"/>
      <c r="BN69" s="99"/>
      <c r="BO69" s="123"/>
      <c r="BP69" s="123"/>
      <c r="BQ69" s="42"/>
      <c r="BR69" s="96"/>
    </row>
    <row r="70" spans="1:70" ht="30" hidden="1" customHeight="1" x14ac:dyDescent="0.35">
      <c r="A70" s="95">
        <v>66</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t="s">
        <v>139</v>
      </c>
      <c r="BI70" s="123"/>
      <c r="BJ70" s="123"/>
      <c r="BK70" s="95"/>
      <c r="BL70" s="95"/>
      <c r="BM70" s="98"/>
      <c r="BN70" s="99"/>
      <c r="BO70" s="123"/>
      <c r="BP70" s="123"/>
      <c r="BQ70" s="42"/>
      <c r="BR70" s="96"/>
    </row>
    <row r="71" spans="1:70" ht="30" hidden="1" customHeight="1" x14ac:dyDescent="0.35">
      <c r="A71" s="95">
        <v>67</v>
      </c>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t="s">
        <v>139</v>
      </c>
      <c r="BI71" s="123"/>
      <c r="BJ71" s="123"/>
      <c r="BK71" s="95"/>
      <c r="BL71" s="95"/>
      <c r="BM71" s="98"/>
      <c r="BN71" s="99"/>
      <c r="BO71" s="123"/>
      <c r="BP71" s="123"/>
      <c r="BQ71" s="42"/>
      <c r="BR71" s="96"/>
    </row>
    <row r="72" spans="1:70" ht="30" hidden="1" customHeight="1" x14ac:dyDescent="0.35">
      <c r="A72" s="95">
        <v>68</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t="s">
        <v>139</v>
      </c>
      <c r="BI72" s="123"/>
      <c r="BJ72" s="123"/>
      <c r="BK72" s="95"/>
      <c r="BL72" s="95"/>
      <c r="BM72" s="98"/>
      <c r="BN72" s="99"/>
      <c r="BO72" s="123"/>
      <c r="BP72" s="123"/>
      <c r="BQ72" s="42"/>
      <c r="BR72" s="96"/>
    </row>
    <row r="73" spans="1:70" ht="30" hidden="1" customHeight="1" x14ac:dyDescent="0.35">
      <c r="A73" s="95">
        <v>69</v>
      </c>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t="s">
        <v>139</v>
      </c>
      <c r="BI73" s="123"/>
      <c r="BJ73" s="123"/>
      <c r="BK73" s="95"/>
      <c r="BL73" s="95"/>
      <c r="BM73" s="98"/>
      <c r="BN73" s="99"/>
      <c r="BO73" s="123"/>
      <c r="BP73" s="123"/>
      <c r="BQ73" s="42"/>
      <c r="BR73" s="96"/>
    </row>
    <row r="74" spans="1:70" ht="30" hidden="1" customHeight="1" x14ac:dyDescent="0.35">
      <c r="A74" s="95">
        <v>70</v>
      </c>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t="s">
        <v>139</v>
      </c>
      <c r="BI74" s="123"/>
      <c r="BJ74" s="123"/>
      <c r="BK74" s="95"/>
      <c r="BL74" s="95"/>
      <c r="BM74" s="98"/>
      <c r="BN74" s="99"/>
      <c r="BO74" s="123"/>
      <c r="BP74" s="123"/>
      <c r="BQ74" s="42"/>
      <c r="BR74" s="96"/>
    </row>
    <row r="75" spans="1:70" ht="30" hidden="1" customHeight="1" x14ac:dyDescent="0.35">
      <c r="A75" s="95">
        <v>71</v>
      </c>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t="s">
        <v>139</v>
      </c>
      <c r="BI75" s="123"/>
      <c r="BJ75" s="123"/>
      <c r="BK75" s="95"/>
      <c r="BL75" s="95"/>
      <c r="BM75" s="98"/>
      <c r="BN75" s="99"/>
      <c r="BO75" s="123"/>
      <c r="BP75" s="123"/>
      <c r="BQ75" s="42"/>
      <c r="BR75" s="96"/>
    </row>
    <row r="76" spans="1:70" ht="30" hidden="1" customHeight="1" x14ac:dyDescent="0.35">
      <c r="A76" s="95">
        <v>72</v>
      </c>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t="s">
        <v>139</v>
      </c>
      <c r="BI76" s="123"/>
      <c r="BJ76" s="123"/>
      <c r="BK76" s="95"/>
      <c r="BL76" s="95"/>
      <c r="BM76" s="98"/>
      <c r="BN76" s="99"/>
      <c r="BO76" s="123"/>
      <c r="BP76" s="123"/>
      <c r="BQ76" s="42"/>
      <c r="BR76" s="96"/>
    </row>
    <row r="77" spans="1:70" ht="30" hidden="1" customHeight="1" x14ac:dyDescent="0.35">
      <c r="A77" s="95">
        <v>73</v>
      </c>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t="s">
        <v>139</v>
      </c>
      <c r="BI77" s="123"/>
      <c r="BJ77" s="123"/>
      <c r="BK77" s="95"/>
      <c r="BL77" s="95"/>
      <c r="BM77" s="98"/>
      <c r="BN77" s="99"/>
      <c r="BO77" s="123"/>
      <c r="BP77" s="123"/>
      <c r="BQ77" s="42"/>
      <c r="BR77" s="96"/>
    </row>
    <row r="78" spans="1:70" ht="30" hidden="1" customHeight="1" x14ac:dyDescent="0.35">
      <c r="A78" s="95">
        <v>74</v>
      </c>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t="s">
        <v>139</v>
      </c>
      <c r="BI78" s="123"/>
      <c r="BJ78" s="123"/>
      <c r="BK78" s="95"/>
      <c r="BL78" s="95"/>
      <c r="BM78" s="98"/>
      <c r="BN78" s="99"/>
      <c r="BO78" s="123"/>
      <c r="BP78" s="123"/>
      <c r="BQ78" s="42"/>
      <c r="BR78" s="96"/>
    </row>
    <row r="79" spans="1:70" ht="30" hidden="1" customHeight="1" x14ac:dyDescent="0.35">
      <c r="A79" s="95">
        <v>75</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t="s">
        <v>139</v>
      </c>
      <c r="BI79" s="123"/>
      <c r="BJ79" s="123"/>
      <c r="BK79" s="95"/>
      <c r="BL79" s="95"/>
      <c r="BM79" s="98"/>
      <c r="BN79" s="99"/>
      <c r="BO79" s="123"/>
      <c r="BP79" s="123"/>
      <c r="BQ79" s="42"/>
      <c r="BR79" s="96"/>
    </row>
    <row r="80" spans="1:70" ht="30" hidden="1" customHeight="1" x14ac:dyDescent="0.35">
      <c r="A80" s="95">
        <v>76</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t="s">
        <v>139</v>
      </c>
      <c r="BI80" s="123"/>
      <c r="BJ80" s="123"/>
      <c r="BK80" s="95"/>
      <c r="BL80" s="95"/>
      <c r="BM80" s="98"/>
      <c r="BN80" s="99"/>
      <c r="BO80" s="123"/>
      <c r="BP80" s="123"/>
      <c r="BQ80" s="42"/>
      <c r="BR80" s="96"/>
    </row>
    <row r="81" spans="1:70" ht="30" hidden="1" customHeight="1" x14ac:dyDescent="0.35">
      <c r="A81" s="95">
        <v>77</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t="s">
        <v>139</v>
      </c>
      <c r="BI81" s="123"/>
      <c r="BJ81" s="123"/>
      <c r="BK81" s="95"/>
      <c r="BL81" s="95"/>
      <c r="BM81" s="98"/>
      <c r="BN81" s="99"/>
      <c r="BO81" s="123"/>
      <c r="BP81" s="123"/>
      <c r="BQ81" s="42"/>
      <c r="BR81" s="96"/>
    </row>
    <row r="82" spans="1:70" ht="30" hidden="1" customHeight="1" x14ac:dyDescent="0.35">
      <c r="A82" s="95">
        <v>78</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t="s">
        <v>139</v>
      </c>
      <c r="BI82" s="123"/>
      <c r="BJ82" s="123"/>
      <c r="BK82" s="95"/>
      <c r="BL82" s="95"/>
      <c r="BM82" s="98"/>
      <c r="BN82" s="99"/>
      <c r="BO82" s="123"/>
      <c r="BP82" s="123"/>
      <c r="BQ82" s="42"/>
      <c r="BR82" s="96"/>
    </row>
    <row r="83" spans="1:70" ht="30" hidden="1" customHeight="1" x14ac:dyDescent="0.35">
      <c r="A83" s="95">
        <v>79</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t="s">
        <v>139</v>
      </c>
      <c r="BI83" s="123"/>
      <c r="BJ83" s="123"/>
      <c r="BK83" s="95"/>
      <c r="BL83" s="95"/>
      <c r="BM83" s="98"/>
      <c r="BN83" s="99"/>
      <c r="BO83" s="123"/>
      <c r="BP83" s="123"/>
      <c r="BQ83" s="42"/>
      <c r="BR83" s="96"/>
    </row>
    <row r="84" spans="1:70" ht="30" hidden="1" customHeight="1" x14ac:dyDescent="0.35">
      <c r="A84" s="95">
        <v>80</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t="s">
        <v>139</v>
      </c>
      <c r="BI84" s="123"/>
      <c r="BJ84" s="123"/>
      <c r="BK84" s="95"/>
      <c r="BL84" s="95"/>
      <c r="BM84" s="98"/>
      <c r="BN84" s="99"/>
      <c r="BO84" s="123"/>
      <c r="BP84" s="123"/>
      <c r="BQ84" s="42"/>
      <c r="BR84" s="96"/>
    </row>
    <row r="85" spans="1:70" ht="30" hidden="1" customHeight="1" x14ac:dyDescent="0.35">
      <c r="A85" s="95">
        <v>81</v>
      </c>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t="s">
        <v>139</v>
      </c>
      <c r="BI85" s="123"/>
      <c r="BJ85" s="123"/>
      <c r="BK85" s="95"/>
      <c r="BL85" s="95"/>
      <c r="BM85" s="98"/>
      <c r="BN85" s="99"/>
      <c r="BO85" s="123"/>
      <c r="BP85" s="123"/>
      <c r="BQ85" s="42"/>
      <c r="BR85" s="96"/>
    </row>
    <row r="86" spans="1:70" ht="30" hidden="1" customHeight="1" x14ac:dyDescent="0.35">
      <c r="A86" s="95">
        <v>82</v>
      </c>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t="s">
        <v>139</v>
      </c>
      <c r="BI86" s="123"/>
      <c r="BJ86" s="123"/>
      <c r="BK86" s="95"/>
      <c r="BL86" s="95"/>
      <c r="BM86" s="98"/>
      <c r="BN86" s="99"/>
      <c r="BO86" s="123"/>
      <c r="BP86" s="123"/>
      <c r="BQ86" s="42"/>
      <c r="BR86" s="96"/>
    </row>
    <row r="87" spans="1:70" ht="30" hidden="1" customHeight="1" x14ac:dyDescent="0.35">
      <c r="A87" s="95">
        <v>83</v>
      </c>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t="s">
        <v>139</v>
      </c>
      <c r="BI87" s="123"/>
      <c r="BJ87" s="123"/>
      <c r="BK87" s="95"/>
      <c r="BL87" s="95"/>
      <c r="BM87" s="98"/>
      <c r="BN87" s="99"/>
      <c r="BO87" s="123"/>
      <c r="BP87" s="123"/>
      <c r="BQ87" s="42"/>
      <c r="BR87" s="96"/>
    </row>
    <row r="88" spans="1:70" ht="30" hidden="1" customHeight="1" x14ac:dyDescent="0.35">
      <c r="A88" s="95">
        <v>84</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t="s">
        <v>139</v>
      </c>
      <c r="BI88" s="123"/>
      <c r="BJ88" s="123"/>
      <c r="BK88" s="95"/>
      <c r="BL88" s="95"/>
      <c r="BM88" s="98"/>
      <c r="BN88" s="99"/>
      <c r="BO88" s="123"/>
      <c r="BP88" s="123"/>
      <c r="BQ88" s="42"/>
      <c r="BR88" s="96"/>
    </row>
    <row r="89" spans="1:70" ht="30" hidden="1" customHeight="1" x14ac:dyDescent="0.35">
      <c r="A89" s="95">
        <v>85</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t="s">
        <v>139</v>
      </c>
      <c r="BI89" s="123"/>
      <c r="BJ89" s="123"/>
      <c r="BK89" s="95"/>
      <c r="BL89" s="95"/>
      <c r="BM89" s="98"/>
      <c r="BN89" s="99"/>
      <c r="BO89" s="123"/>
      <c r="BP89" s="123"/>
      <c r="BQ89" s="42"/>
      <c r="BR89" s="96"/>
    </row>
    <row r="90" spans="1:70" ht="30" hidden="1" customHeight="1" x14ac:dyDescent="0.35">
      <c r="A90" s="95">
        <v>86</v>
      </c>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t="s">
        <v>139</v>
      </c>
      <c r="BI90" s="123"/>
      <c r="BJ90" s="123"/>
      <c r="BK90" s="95"/>
      <c r="BL90" s="95"/>
      <c r="BM90" s="98"/>
      <c r="BN90" s="99"/>
      <c r="BO90" s="123"/>
      <c r="BP90" s="123"/>
      <c r="BQ90" s="42"/>
      <c r="BR90" s="96"/>
    </row>
    <row r="91" spans="1:70" ht="30" hidden="1" customHeight="1" x14ac:dyDescent="0.35">
      <c r="A91" s="95">
        <v>87</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t="s">
        <v>139</v>
      </c>
      <c r="BI91" s="123"/>
      <c r="BJ91" s="123"/>
      <c r="BK91" s="95"/>
      <c r="BL91" s="95"/>
      <c r="BM91" s="98"/>
      <c r="BN91" s="99"/>
      <c r="BO91" s="123"/>
      <c r="BP91" s="123"/>
      <c r="BQ91" s="42"/>
      <c r="BR91" s="96"/>
    </row>
    <row r="92" spans="1:70" ht="30" hidden="1" customHeight="1" x14ac:dyDescent="0.35">
      <c r="A92" s="95">
        <v>88</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t="s">
        <v>139</v>
      </c>
      <c r="BI92" s="123"/>
      <c r="BJ92" s="123"/>
      <c r="BK92" s="95"/>
      <c r="BL92" s="95"/>
      <c r="BM92" s="98"/>
      <c r="BN92" s="99"/>
      <c r="BO92" s="123"/>
      <c r="BP92" s="123"/>
      <c r="BQ92" s="42"/>
      <c r="BR92" s="96"/>
    </row>
    <row r="93" spans="1:70" ht="30" hidden="1" customHeight="1" x14ac:dyDescent="0.35">
      <c r="A93" s="95">
        <v>89</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t="s">
        <v>139</v>
      </c>
      <c r="BI93" s="123"/>
      <c r="BJ93" s="123"/>
      <c r="BK93" s="95"/>
      <c r="BL93" s="95"/>
      <c r="BM93" s="98"/>
      <c r="BN93" s="99"/>
      <c r="BO93" s="123"/>
      <c r="BP93" s="123"/>
      <c r="BQ93" s="42"/>
      <c r="BR93" s="96"/>
    </row>
    <row r="94" spans="1:70" ht="30" hidden="1" customHeight="1" x14ac:dyDescent="0.35">
      <c r="A94" s="95">
        <v>90</v>
      </c>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t="s">
        <v>139</v>
      </c>
      <c r="BI94" s="123"/>
      <c r="BJ94" s="123"/>
      <c r="BK94" s="95"/>
      <c r="BL94" s="95"/>
      <c r="BM94" s="98"/>
      <c r="BN94" s="99"/>
      <c r="BO94" s="123"/>
      <c r="BP94" s="123"/>
      <c r="BQ94" s="42"/>
      <c r="BR94" s="96"/>
    </row>
    <row r="95" spans="1:70" ht="30" hidden="1" customHeight="1" x14ac:dyDescent="0.35">
      <c r="A95" s="95">
        <v>91</v>
      </c>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t="s">
        <v>139</v>
      </c>
      <c r="BI95" s="123"/>
      <c r="BJ95" s="123"/>
      <c r="BK95" s="95"/>
      <c r="BL95" s="95"/>
      <c r="BM95" s="98"/>
      <c r="BN95" s="99"/>
      <c r="BO95" s="123"/>
      <c r="BP95" s="123"/>
      <c r="BQ95" s="42"/>
      <c r="BR95" s="96"/>
    </row>
    <row r="96" spans="1:70" ht="30" hidden="1" customHeight="1" x14ac:dyDescent="0.35">
      <c r="A96" s="95">
        <v>92</v>
      </c>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t="s">
        <v>139</v>
      </c>
      <c r="BI96" s="123"/>
      <c r="BJ96" s="123"/>
      <c r="BK96" s="95"/>
      <c r="BL96" s="95"/>
      <c r="BM96" s="98"/>
      <c r="BN96" s="99"/>
      <c r="BO96" s="123"/>
      <c r="BP96" s="123"/>
      <c r="BQ96" s="42"/>
      <c r="BR96" s="96"/>
    </row>
    <row r="97" spans="1:70" ht="30" hidden="1" customHeight="1" x14ac:dyDescent="0.35">
      <c r="A97" s="95">
        <v>93</v>
      </c>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t="s">
        <v>139</v>
      </c>
      <c r="BI97" s="123"/>
      <c r="BJ97" s="123"/>
      <c r="BK97" s="95"/>
      <c r="BL97" s="95"/>
      <c r="BM97" s="98"/>
      <c r="BN97" s="99"/>
      <c r="BO97" s="123"/>
      <c r="BP97" s="123"/>
      <c r="BQ97" s="42"/>
      <c r="BR97" s="96"/>
    </row>
    <row r="98" spans="1:70" ht="30" hidden="1" customHeight="1" x14ac:dyDescent="0.35">
      <c r="A98" s="95">
        <v>94</v>
      </c>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t="s">
        <v>139</v>
      </c>
      <c r="BI98" s="123"/>
      <c r="BJ98" s="123"/>
      <c r="BK98" s="95"/>
      <c r="BL98" s="95"/>
      <c r="BM98" s="98"/>
      <c r="BN98" s="99"/>
      <c r="BO98" s="123"/>
      <c r="BP98" s="123"/>
      <c r="BQ98" s="42"/>
      <c r="BR98" s="96"/>
    </row>
    <row r="99" spans="1:70" ht="30" hidden="1" customHeight="1" x14ac:dyDescent="0.35">
      <c r="A99" s="95">
        <v>95</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t="s">
        <v>139</v>
      </c>
      <c r="BI99" s="123"/>
      <c r="BJ99" s="123"/>
      <c r="BK99" s="95"/>
      <c r="BL99" s="95"/>
      <c r="BM99" s="98"/>
      <c r="BN99" s="99"/>
      <c r="BO99" s="123"/>
      <c r="BP99" s="123"/>
      <c r="BQ99" s="42"/>
      <c r="BR99" s="96"/>
    </row>
    <row r="100" spans="1:70" ht="30" hidden="1" customHeight="1" x14ac:dyDescent="0.35">
      <c r="A100" s="95">
        <v>96</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95"/>
      <c r="BL100" s="95"/>
      <c r="BM100" s="98"/>
      <c r="BN100" s="99"/>
      <c r="BO100" s="123"/>
      <c r="BP100" s="123"/>
      <c r="BQ100" s="42"/>
      <c r="BR100" s="96"/>
    </row>
    <row r="101" spans="1:70" ht="30" hidden="1" customHeight="1" x14ac:dyDescent="0.35">
      <c r="A101" s="95">
        <v>97</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95"/>
      <c r="BL101" s="95"/>
      <c r="BM101" s="98"/>
      <c r="BN101" s="99"/>
      <c r="BO101" s="123"/>
      <c r="BP101" s="123"/>
      <c r="BQ101" s="42"/>
      <c r="BR101" s="96"/>
    </row>
    <row r="102" spans="1:70" ht="30" hidden="1" customHeight="1" x14ac:dyDescent="0.35">
      <c r="A102" s="95">
        <v>98</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95"/>
      <c r="BL102" s="95"/>
      <c r="BM102" s="98"/>
      <c r="BN102" s="99"/>
      <c r="BO102" s="123"/>
      <c r="BP102" s="123"/>
      <c r="BQ102" s="42"/>
      <c r="BR102" s="96"/>
    </row>
    <row r="103" spans="1:70" ht="30" hidden="1" customHeight="1" x14ac:dyDescent="0.35">
      <c r="A103" s="95">
        <v>99</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95"/>
      <c r="BL103" s="95"/>
      <c r="BM103" s="98"/>
      <c r="BN103" s="99"/>
      <c r="BO103" s="123"/>
      <c r="BP103" s="123"/>
      <c r="BQ103" s="42"/>
      <c r="BR103" s="96"/>
    </row>
    <row r="104" spans="1:70" ht="30" hidden="1" customHeight="1" x14ac:dyDescent="0.35">
      <c r="A104" s="95">
        <v>100</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95"/>
      <c r="BL104" s="95"/>
      <c r="BM104" s="98"/>
      <c r="BN104" s="99"/>
      <c r="BO104" s="123"/>
      <c r="BP104" s="123"/>
      <c r="BQ104" s="42"/>
      <c r="BR104" s="96"/>
    </row>
    <row r="105" spans="1:70" ht="30" hidden="1" customHeight="1" x14ac:dyDescent="0.35">
      <c r="A105" s="95">
        <v>101</v>
      </c>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95"/>
      <c r="BL105" s="95"/>
      <c r="BM105" s="98"/>
      <c r="BN105" s="99"/>
      <c r="BO105" s="123"/>
      <c r="BP105" s="123"/>
      <c r="BQ105" s="42"/>
      <c r="BR105" s="96"/>
    </row>
    <row r="106" spans="1:70" ht="30" hidden="1" customHeight="1" x14ac:dyDescent="0.35">
      <c r="A106" s="95">
        <v>102</v>
      </c>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95"/>
      <c r="BL106" s="95"/>
      <c r="BM106" s="98"/>
      <c r="BN106" s="99"/>
      <c r="BO106" s="123"/>
      <c r="BP106" s="123"/>
      <c r="BQ106" s="42"/>
      <c r="BR106" s="96"/>
    </row>
    <row r="107" spans="1:70" ht="30" hidden="1" customHeight="1" x14ac:dyDescent="0.35">
      <c r="A107" s="95">
        <v>103</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95"/>
      <c r="BL107" s="95"/>
      <c r="BM107" s="98"/>
      <c r="BN107" s="99"/>
      <c r="BO107" s="123"/>
      <c r="BP107" s="123"/>
      <c r="BQ107" s="42"/>
      <c r="BR107" s="96"/>
    </row>
    <row r="108" spans="1:70" ht="30" hidden="1" customHeight="1" x14ac:dyDescent="0.35">
      <c r="A108" s="95">
        <v>104</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95"/>
      <c r="BL108" s="95"/>
      <c r="BM108" s="98"/>
      <c r="BN108" s="99"/>
      <c r="BO108" s="123"/>
      <c r="BP108" s="123"/>
      <c r="BQ108" s="42"/>
      <c r="BR108" s="96"/>
    </row>
    <row r="109" spans="1:70" ht="30" hidden="1" customHeight="1" x14ac:dyDescent="0.35">
      <c r="A109" s="95">
        <v>105</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95"/>
      <c r="BL109" s="95"/>
      <c r="BM109" s="98"/>
      <c r="BN109" s="99"/>
      <c r="BO109" s="123"/>
      <c r="BP109" s="123"/>
      <c r="BQ109" s="42"/>
      <c r="BR109" s="96"/>
    </row>
    <row r="110" spans="1:70" ht="30" hidden="1" customHeight="1" x14ac:dyDescent="0.35">
      <c r="A110" s="95">
        <v>106</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95"/>
      <c r="BL110" s="95"/>
      <c r="BM110" s="98"/>
      <c r="BN110" s="99"/>
      <c r="BO110" s="123"/>
      <c r="BP110" s="123"/>
      <c r="BQ110" s="42"/>
      <c r="BR110" s="96"/>
    </row>
    <row r="111" spans="1:70" ht="30" hidden="1" customHeight="1" x14ac:dyDescent="0.35">
      <c r="A111" s="95">
        <v>107</v>
      </c>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95"/>
      <c r="BL111" s="95"/>
      <c r="BM111" s="98"/>
      <c r="BN111" s="99"/>
      <c r="BO111" s="123"/>
      <c r="BP111" s="123"/>
      <c r="BQ111" s="42"/>
      <c r="BR111" s="96"/>
    </row>
    <row r="112" spans="1:70" ht="30" hidden="1" customHeight="1" x14ac:dyDescent="0.35">
      <c r="A112" s="95">
        <v>108</v>
      </c>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95"/>
      <c r="BL112" s="95"/>
      <c r="BM112" s="98"/>
      <c r="BN112" s="99"/>
      <c r="BO112" s="123"/>
      <c r="BP112" s="123"/>
      <c r="BQ112" s="42"/>
      <c r="BR112" s="96"/>
    </row>
    <row r="113" spans="1:70" ht="30" hidden="1" customHeight="1" x14ac:dyDescent="0.35">
      <c r="A113" s="95">
        <v>109</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95"/>
      <c r="BL113" s="95"/>
      <c r="BM113" s="98"/>
      <c r="BN113" s="99"/>
      <c r="BO113" s="123"/>
      <c r="BP113" s="123"/>
      <c r="BQ113" s="42"/>
      <c r="BR113" s="96"/>
    </row>
    <row r="114" spans="1:70" ht="30" hidden="1" customHeight="1" x14ac:dyDescent="0.35">
      <c r="A114" s="95">
        <v>110</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95"/>
      <c r="BL114" s="95"/>
      <c r="BM114" s="98"/>
      <c r="BN114" s="99"/>
      <c r="BO114" s="123"/>
      <c r="BP114" s="123"/>
      <c r="BQ114" s="42"/>
      <c r="BR114" s="96"/>
    </row>
    <row r="115" spans="1:70" ht="30" hidden="1" customHeight="1" x14ac:dyDescent="0.35">
      <c r="A115" s="95">
        <v>111</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95"/>
      <c r="BL115" s="95"/>
      <c r="BM115" s="98"/>
      <c r="BN115" s="99"/>
      <c r="BO115" s="123"/>
      <c r="BP115" s="123"/>
      <c r="BQ115" s="42"/>
      <c r="BR115" s="96"/>
    </row>
    <row r="116" spans="1:70" ht="30" hidden="1" customHeight="1" x14ac:dyDescent="0.35">
      <c r="A116" s="95">
        <v>112</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95"/>
      <c r="BL116" s="95"/>
      <c r="BM116" s="98"/>
      <c r="BN116" s="99"/>
      <c r="BO116" s="123"/>
      <c r="BP116" s="123"/>
      <c r="BQ116" s="42"/>
      <c r="BR116" s="96"/>
    </row>
    <row r="117" spans="1:70" ht="30" hidden="1" customHeight="1" x14ac:dyDescent="0.35">
      <c r="A117" s="95">
        <v>113</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95"/>
      <c r="BL117" s="95"/>
      <c r="BM117" s="98"/>
      <c r="BN117" s="99"/>
      <c r="BO117" s="123"/>
      <c r="BP117" s="123"/>
      <c r="BQ117" s="42"/>
      <c r="BR117" s="96"/>
    </row>
    <row r="118" spans="1:70" ht="30" hidden="1" customHeight="1" x14ac:dyDescent="0.35">
      <c r="A118" s="95">
        <v>114</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95"/>
      <c r="BL118" s="95"/>
      <c r="BM118" s="98"/>
      <c r="BN118" s="99"/>
      <c r="BO118" s="123"/>
      <c r="BP118" s="123"/>
      <c r="BQ118" s="42"/>
      <c r="BR118" s="96"/>
    </row>
    <row r="119" spans="1:70" ht="30" hidden="1" customHeight="1" x14ac:dyDescent="0.35">
      <c r="A119" s="95">
        <v>115</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95"/>
      <c r="BL119" s="95"/>
      <c r="BM119" s="98"/>
      <c r="BN119" s="99"/>
      <c r="BO119" s="123"/>
      <c r="BP119" s="123"/>
      <c r="BQ119" s="42"/>
      <c r="BR119" s="96"/>
    </row>
    <row r="120" spans="1:70" ht="30" hidden="1" customHeight="1" x14ac:dyDescent="0.35">
      <c r="A120" s="95">
        <v>116</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95"/>
      <c r="BL120" s="95"/>
      <c r="BM120" s="98"/>
      <c r="BN120" s="99"/>
      <c r="BO120" s="123"/>
      <c r="BP120" s="123"/>
      <c r="BQ120" s="42"/>
      <c r="BR120" s="96"/>
    </row>
    <row r="121" spans="1:70" ht="30" hidden="1" customHeight="1" x14ac:dyDescent="0.35">
      <c r="A121" s="95">
        <v>117</v>
      </c>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95"/>
      <c r="BL121" s="95"/>
      <c r="BM121" s="98"/>
      <c r="BN121" s="99"/>
      <c r="BO121" s="123"/>
      <c r="BP121" s="123"/>
      <c r="BQ121" s="42"/>
      <c r="BR121" s="96"/>
    </row>
    <row r="122" spans="1:70" ht="30" hidden="1" customHeight="1" x14ac:dyDescent="0.35">
      <c r="A122" s="95">
        <v>118</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95"/>
      <c r="BL122" s="95"/>
      <c r="BM122" s="98"/>
      <c r="BN122" s="99"/>
      <c r="BO122" s="123"/>
      <c r="BP122" s="123"/>
      <c r="BQ122" s="42"/>
      <c r="BR122" s="96"/>
    </row>
    <row r="123" spans="1:70" ht="30" hidden="1" customHeight="1" x14ac:dyDescent="0.35">
      <c r="A123" s="95">
        <v>119</v>
      </c>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95"/>
      <c r="BL123" s="95"/>
      <c r="BM123" s="98"/>
      <c r="BN123" s="99"/>
      <c r="BO123" s="123"/>
      <c r="BP123" s="123"/>
      <c r="BQ123" s="42"/>
      <c r="BR123" s="96"/>
    </row>
    <row r="124" spans="1:70" ht="30" hidden="1" customHeight="1" x14ac:dyDescent="0.35">
      <c r="A124" s="95">
        <v>120</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95"/>
      <c r="BL124" s="95"/>
      <c r="BM124" s="98"/>
      <c r="BN124" s="99"/>
      <c r="BO124" s="123"/>
      <c r="BP124" s="123"/>
      <c r="BQ124" s="42"/>
      <c r="BR124" s="96"/>
    </row>
    <row r="125" spans="1:70" ht="30" hidden="1" customHeight="1" x14ac:dyDescent="0.35">
      <c r="A125" s="95">
        <v>121</v>
      </c>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95"/>
      <c r="BL125" s="95"/>
      <c r="BM125" s="98"/>
      <c r="BN125" s="99"/>
      <c r="BO125" s="123"/>
      <c r="BP125" s="123"/>
      <c r="BQ125" s="42"/>
      <c r="BR125" s="96"/>
    </row>
    <row r="126" spans="1:70" ht="30" hidden="1" customHeight="1" x14ac:dyDescent="0.35">
      <c r="A126" s="95">
        <v>122</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95"/>
      <c r="BL126" s="95"/>
      <c r="BM126" s="98"/>
      <c r="BN126" s="99"/>
      <c r="BO126" s="123"/>
      <c r="BP126" s="123"/>
      <c r="BQ126" s="42"/>
      <c r="BR126" s="96"/>
    </row>
    <row r="127" spans="1:70" ht="30" hidden="1" customHeight="1" x14ac:dyDescent="0.35">
      <c r="A127" s="95">
        <v>123</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95"/>
      <c r="BL127" s="95"/>
      <c r="BM127" s="98"/>
      <c r="BN127" s="99"/>
      <c r="BO127" s="123"/>
      <c r="BP127" s="123"/>
      <c r="BQ127" s="42"/>
      <c r="BR127" s="96"/>
    </row>
    <row r="128" spans="1:70" ht="30" hidden="1" customHeight="1" x14ac:dyDescent="0.35">
      <c r="A128" s="95">
        <v>124</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95"/>
      <c r="BL128" s="95"/>
      <c r="BM128" s="98"/>
      <c r="BN128" s="99"/>
      <c r="BO128" s="123"/>
      <c r="BP128" s="123"/>
      <c r="BQ128" s="42"/>
      <c r="BR128" s="96"/>
    </row>
    <row r="129" spans="1:70" ht="30" hidden="1" customHeight="1" x14ac:dyDescent="0.35">
      <c r="A129" s="95">
        <v>125</v>
      </c>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95"/>
      <c r="BL129" s="95"/>
      <c r="BM129" s="98"/>
      <c r="BN129" s="99"/>
      <c r="BO129" s="123"/>
      <c r="BP129" s="123"/>
      <c r="BQ129" s="42"/>
      <c r="BR129" s="96"/>
    </row>
    <row r="130" spans="1:70" ht="30" hidden="1" customHeight="1" x14ac:dyDescent="0.35">
      <c r="A130" s="95">
        <v>126</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95"/>
      <c r="BL130" s="95"/>
      <c r="BM130" s="98"/>
      <c r="BN130" s="99"/>
      <c r="BO130" s="123"/>
      <c r="BP130" s="123"/>
      <c r="BQ130" s="42"/>
      <c r="BR130" s="96"/>
    </row>
    <row r="131" spans="1:70" ht="30" hidden="1" customHeight="1" x14ac:dyDescent="0.35">
      <c r="A131" s="95">
        <v>127</v>
      </c>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95"/>
      <c r="BL131" s="95"/>
      <c r="BM131" s="98"/>
      <c r="BN131" s="99"/>
      <c r="BO131" s="123"/>
      <c r="BP131" s="123"/>
      <c r="BQ131" s="42"/>
      <c r="BR131" s="96"/>
    </row>
    <row r="132" spans="1:70" ht="30" hidden="1" customHeight="1" x14ac:dyDescent="0.35">
      <c r="A132" s="95">
        <v>128</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95"/>
      <c r="BL132" s="95"/>
      <c r="BM132" s="98"/>
      <c r="BN132" s="99"/>
      <c r="BO132" s="123"/>
      <c r="BP132" s="123"/>
      <c r="BQ132" s="42"/>
      <c r="BR132" s="96"/>
    </row>
    <row r="133" spans="1:70" ht="30" hidden="1" customHeight="1" x14ac:dyDescent="0.35">
      <c r="A133" s="95">
        <v>129</v>
      </c>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95"/>
      <c r="BL133" s="95"/>
      <c r="BM133" s="98"/>
      <c r="BN133" s="99"/>
      <c r="BO133" s="123"/>
      <c r="BP133" s="123"/>
      <c r="BQ133" s="42"/>
      <c r="BR133" s="96"/>
    </row>
    <row r="134" spans="1:70" ht="30" hidden="1" customHeight="1" x14ac:dyDescent="0.35">
      <c r="A134" s="95">
        <v>130</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95"/>
      <c r="BL134" s="95"/>
      <c r="BM134" s="98"/>
      <c r="BN134" s="99"/>
      <c r="BO134" s="123"/>
      <c r="BP134" s="123"/>
      <c r="BQ134" s="42"/>
      <c r="BR134" s="96"/>
    </row>
    <row r="135" spans="1:70" ht="30" hidden="1" customHeight="1" x14ac:dyDescent="0.35">
      <c r="A135" s="95">
        <v>131</v>
      </c>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95"/>
      <c r="BL135" s="95"/>
      <c r="BM135" s="98"/>
      <c r="BN135" s="99"/>
      <c r="BO135" s="123"/>
      <c r="BP135" s="123"/>
      <c r="BQ135" s="42"/>
      <c r="BR135" s="96"/>
    </row>
    <row r="136" spans="1:70" ht="30" hidden="1" customHeight="1" x14ac:dyDescent="0.35">
      <c r="A136" s="95">
        <v>132</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95"/>
      <c r="BL136" s="95"/>
      <c r="BM136" s="98"/>
      <c r="BN136" s="99"/>
      <c r="BO136" s="123"/>
      <c r="BP136" s="123"/>
      <c r="BQ136" s="42"/>
      <c r="BR136" s="96"/>
    </row>
    <row r="137" spans="1:70" ht="30" hidden="1" customHeight="1" x14ac:dyDescent="0.35">
      <c r="A137" s="95">
        <v>133</v>
      </c>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95"/>
      <c r="BL137" s="95"/>
      <c r="BM137" s="98"/>
      <c r="BN137" s="99"/>
      <c r="BO137" s="123"/>
      <c r="BP137" s="123"/>
      <c r="BQ137" s="42"/>
      <c r="BR137" s="96"/>
    </row>
    <row r="138" spans="1:70" ht="30" hidden="1" customHeight="1" x14ac:dyDescent="0.35">
      <c r="A138" s="95">
        <v>134</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95"/>
      <c r="BL138" s="95"/>
      <c r="BM138" s="98"/>
      <c r="BN138" s="99"/>
      <c r="BO138" s="123"/>
      <c r="BP138" s="123"/>
      <c r="BQ138" s="42"/>
      <c r="BR138" s="96"/>
    </row>
    <row r="139" spans="1:70" ht="30" hidden="1" customHeight="1" x14ac:dyDescent="0.35">
      <c r="A139" s="95">
        <v>135</v>
      </c>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95"/>
      <c r="BL139" s="95"/>
      <c r="BM139" s="98"/>
      <c r="BN139" s="99"/>
      <c r="BO139" s="123"/>
      <c r="BP139" s="123"/>
      <c r="BQ139" s="42"/>
      <c r="BR139" s="96"/>
    </row>
    <row r="140" spans="1:70" ht="30" hidden="1" customHeight="1" x14ac:dyDescent="0.35">
      <c r="A140" s="95">
        <v>136</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95"/>
      <c r="BL140" s="95"/>
      <c r="BM140" s="98"/>
      <c r="BN140" s="99"/>
      <c r="BO140" s="123"/>
      <c r="BP140" s="123"/>
      <c r="BQ140" s="42"/>
      <c r="BR140" s="96"/>
    </row>
    <row r="141" spans="1:70" ht="30" hidden="1" customHeight="1" x14ac:dyDescent="0.35">
      <c r="A141" s="95">
        <v>137</v>
      </c>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95"/>
      <c r="BL141" s="95"/>
      <c r="BM141" s="98"/>
      <c r="BN141" s="99"/>
      <c r="BO141" s="123"/>
      <c r="BP141" s="123"/>
      <c r="BQ141" s="42"/>
      <c r="BR141" s="96"/>
    </row>
    <row r="142" spans="1:70" ht="30" hidden="1" customHeight="1" x14ac:dyDescent="0.35">
      <c r="A142" s="95">
        <v>138</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95"/>
      <c r="BL142" s="95"/>
      <c r="BM142" s="98"/>
      <c r="BN142" s="99"/>
      <c r="BO142" s="123"/>
      <c r="BP142" s="123"/>
      <c r="BQ142" s="42"/>
      <c r="BR142" s="96"/>
    </row>
    <row r="143" spans="1:70" ht="30" hidden="1" customHeight="1" x14ac:dyDescent="0.35">
      <c r="A143" s="95">
        <v>139</v>
      </c>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95"/>
      <c r="BL143" s="95"/>
      <c r="BM143" s="98"/>
      <c r="BN143" s="99"/>
      <c r="BO143" s="123"/>
      <c r="BP143" s="123"/>
      <c r="BQ143" s="42"/>
      <c r="BR143" s="96"/>
    </row>
    <row r="144" spans="1:70" ht="30" hidden="1" customHeight="1" x14ac:dyDescent="0.35">
      <c r="A144" s="95">
        <v>140</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95"/>
      <c r="BL144" s="95"/>
      <c r="BM144" s="98"/>
      <c r="BN144" s="99"/>
      <c r="BO144" s="123"/>
      <c r="BP144" s="123"/>
      <c r="BQ144" s="42"/>
      <c r="BR144" s="96"/>
    </row>
    <row r="145" spans="1:70" ht="30" hidden="1" customHeight="1" x14ac:dyDescent="0.35">
      <c r="A145" s="95">
        <v>141</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95"/>
      <c r="BL145" s="95"/>
      <c r="BM145" s="98"/>
      <c r="BN145" s="99"/>
      <c r="BO145" s="123"/>
      <c r="BP145" s="123"/>
      <c r="BQ145" s="42"/>
      <c r="BR145" s="96"/>
    </row>
    <row r="146" spans="1:70" ht="30" hidden="1" customHeight="1" x14ac:dyDescent="0.35">
      <c r="A146" s="95">
        <v>142</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95"/>
      <c r="BL146" s="95"/>
      <c r="BM146" s="98"/>
      <c r="BN146" s="99"/>
      <c r="BO146" s="123"/>
      <c r="BP146" s="123"/>
      <c r="BQ146" s="42"/>
      <c r="BR146" s="96"/>
    </row>
    <row r="147" spans="1:70" ht="30" hidden="1" customHeight="1" x14ac:dyDescent="0.35">
      <c r="A147" s="95">
        <v>143</v>
      </c>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95"/>
      <c r="BL147" s="95"/>
      <c r="BM147" s="98"/>
      <c r="BN147" s="99"/>
      <c r="BO147" s="123"/>
      <c r="BP147" s="123"/>
      <c r="BQ147" s="42"/>
      <c r="BR147" s="96"/>
    </row>
    <row r="148" spans="1:70" ht="30" hidden="1" customHeight="1" x14ac:dyDescent="0.35">
      <c r="A148" s="95">
        <v>144</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95"/>
      <c r="BL148" s="95"/>
      <c r="BM148" s="98"/>
      <c r="BN148" s="99"/>
      <c r="BO148" s="123"/>
      <c r="BP148" s="123"/>
      <c r="BQ148" s="42"/>
      <c r="BR148" s="96"/>
    </row>
    <row r="149" spans="1:70" ht="30" hidden="1" customHeight="1" x14ac:dyDescent="0.35">
      <c r="A149" s="95">
        <v>145</v>
      </c>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95"/>
      <c r="BL149" s="95"/>
      <c r="BM149" s="98"/>
      <c r="BN149" s="99"/>
      <c r="BO149" s="123"/>
      <c r="BP149" s="123"/>
      <c r="BQ149" s="42"/>
      <c r="BR149" s="96"/>
    </row>
    <row r="150" spans="1:70" ht="30" hidden="1" customHeight="1" x14ac:dyDescent="0.35">
      <c r="A150" s="95">
        <v>146</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95"/>
      <c r="BL150" s="95"/>
      <c r="BM150" s="98"/>
      <c r="BN150" s="99"/>
      <c r="BO150" s="123"/>
      <c r="BP150" s="123"/>
      <c r="BQ150" s="42"/>
      <c r="BR150" s="96"/>
    </row>
    <row r="151" spans="1:70" ht="30" hidden="1" customHeight="1" x14ac:dyDescent="0.35">
      <c r="A151" s="95">
        <v>147</v>
      </c>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95"/>
      <c r="BL151" s="95"/>
      <c r="BM151" s="98"/>
      <c r="BN151" s="99"/>
      <c r="BO151" s="123"/>
      <c r="BP151" s="123"/>
      <c r="BQ151" s="42"/>
      <c r="BR151" s="96"/>
    </row>
    <row r="152" spans="1:70" ht="30" hidden="1" customHeight="1" x14ac:dyDescent="0.35">
      <c r="A152" s="95">
        <v>148</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95"/>
      <c r="BL152" s="95"/>
      <c r="BM152" s="98"/>
      <c r="BN152" s="99"/>
      <c r="BO152" s="123"/>
      <c r="BP152" s="123"/>
      <c r="BQ152" s="42"/>
      <c r="BR152" s="96"/>
    </row>
    <row r="153" spans="1:70" ht="30" hidden="1" customHeight="1" x14ac:dyDescent="0.35">
      <c r="A153" s="95">
        <v>149</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95"/>
      <c r="BL153" s="95"/>
      <c r="BM153" s="98"/>
      <c r="BN153" s="99"/>
      <c r="BO153" s="123"/>
      <c r="BP153" s="123"/>
      <c r="BQ153" s="42"/>
      <c r="BR153" s="96"/>
    </row>
    <row r="154" spans="1:70" ht="30" hidden="1" customHeight="1" x14ac:dyDescent="0.35">
      <c r="A154" s="95">
        <v>150</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95"/>
      <c r="BL154" s="95"/>
      <c r="BM154" s="98"/>
      <c r="BN154" s="99"/>
      <c r="BO154" s="123"/>
      <c r="BP154" s="123"/>
      <c r="BQ154" s="42"/>
      <c r="BR154" s="96"/>
    </row>
    <row r="155" spans="1:70" ht="30" hidden="1" customHeight="1" x14ac:dyDescent="0.35">
      <c r="A155" s="95">
        <v>151</v>
      </c>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95"/>
      <c r="BL155" s="95"/>
      <c r="BM155" s="98"/>
      <c r="BN155" s="99"/>
      <c r="BO155" s="123"/>
      <c r="BP155" s="123"/>
      <c r="BQ155" s="42"/>
      <c r="BR155" s="96"/>
    </row>
    <row r="156" spans="1:70" ht="30" hidden="1" customHeight="1" x14ac:dyDescent="0.35">
      <c r="A156" s="95">
        <v>152</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95"/>
      <c r="BL156" s="95"/>
      <c r="BM156" s="98"/>
      <c r="BN156" s="99"/>
      <c r="BO156" s="123"/>
      <c r="BP156" s="123"/>
      <c r="BQ156" s="42"/>
      <c r="BR156" s="96"/>
    </row>
    <row r="157" spans="1:70" ht="30" hidden="1" customHeight="1" x14ac:dyDescent="0.35">
      <c r="A157" s="95">
        <v>153</v>
      </c>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95"/>
      <c r="BL157" s="95"/>
      <c r="BM157" s="98"/>
      <c r="BN157" s="99"/>
      <c r="BO157" s="123"/>
      <c r="BP157" s="123"/>
      <c r="BQ157" s="42"/>
      <c r="BR157" s="96"/>
    </row>
    <row r="158" spans="1:70" ht="30" hidden="1" customHeight="1" x14ac:dyDescent="0.35">
      <c r="A158" s="95">
        <v>154</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95"/>
      <c r="BL158" s="95"/>
      <c r="BM158" s="98"/>
      <c r="BN158" s="99"/>
      <c r="BO158" s="123"/>
      <c r="BP158" s="123"/>
      <c r="BQ158" s="42"/>
      <c r="BR158" s="96"/>
    </row>
    <row r="159" spans="1:70" ht="30" hidden="1" customHeight="1" x14ac:dyDescent="0.35">
      <c r="A159" s="95">
        <v>155</v>
      </c>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95"/>
      <c r="BL159" s="95"/>
      <c r="BM159" s="98"/>
      <c r="BN159" s="99"/>
      <c r="BO159" s="123"/>
      <c r="BP159" s="123"/>
      <c r="BQ159" s="42"/>
      <c r="BR159" s="96"/>
    </row>
    <row r="160" spans="1:70" ht="30" hidden="1" customHeight="1" x14ac:dyDescent="0.35">
      <c r="A160" s="95">
        <v>156</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95"/>
      <c r="BL160" s="95"/>
      <c r="BM160" s="98"/>
      <c r="BN160" s="99"/>
      <c r="BO160" s="123"/>
      <c r="BP160" s="123"/>
      <c r="BQ160" s="42"/>
      <c r="BR160" s="96"/>
    </row>
    <row r="161" spans="1:70" ht="30" hidden="1" customHeight="1" x14ac:dyDescent="0.35">
      <c r="A161" s="95">
        <v>157</v>
      </c>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95"/>
      <c r="BL161" s="95"/>
      <c r="BM161" s="98"/>
      <c r="BN161" s="99"/>
      <c r="BO161" s="123"/>
      <c r="BP161" s="123"/>
      <c r="BQ161" s="42"/>
      <c r="BR161" s="96"/>
    </row>
    <row r="162" spans="1:70" ht="30" hidden="1" customHeight="1" x14ac:dyDescent="0.35">
      <c r="A162" s="95">
        <v>158</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95"/>
      <c r="BL162" s="95"/>
      <c r="BM162" s="98"/>
      <c r="BN162" s="99"/>
      <c r="BO162" s="123"/>
      <c r="BP162" s="123"/>
      <c r="BQ162" s="42"/>
      <c r="BR162" s="96"/>
    </row>
    <row r="163" spans="1:70" ht="30" hidden="1" customHeight="1" x14ac:dyDescent="0.35">
      <c r="A163" s="95">
        <v>159</v>
      </c>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95"/>
      <c r="BL163" s="95"/>
      <c r="BM163" s="98"/>
      <c r="BN163" s="99"/>
      <c r="BO163" s="123"/>
      <c r="BP163" s="123"/>
      <c r="BQ163" s="42"/>
      <c r="BR163" s="96"/>
    </row>
    <row r="164" spans="1:70" ht="30" hidden="1" customHeight="1" x14ac:dyDescent="0.35">
      <c r="A164" s="95">
        <v>160</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95"/>
      <c r="BL164" s="95"/>
      <c r="BM164" s="98"/>
      <c r="BN164" s="99"/>
      <c r="BO164" s="123"/>
      <c r="BP164" s="123"/>
      <c r="BQ164" s="42"/>
      <c r="BR164" s="96"/>
    </row>
    <row r="165" spans="1:70" ht="30" hidden="1" customHeight="1" x14ac:dyDescent="0.35">
      <c r="A165" s="95">
        <v>161</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95"/>
      <c r="BL165" s="95"/>
      <c r="BM165" s="98"/>
      <c r="BN165" s="99"/>
      <c r="BO165" s="123"/>
      <c r="BP165" s="123"/>
      <c r="BQ165" s="42"/>
      <c r="BR165" s="96"/>
    </row>
    <row r="166" spans="1:70" ht="30" hidden="1" customHeight="1" x14ac:dyDescent="0.35">
      <c r="A166" s="95">
        <v>162</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95"/>
      <c r="BL166" s="95"/>
      <c r="BM166" s="98"/>
      <c r="BN166" s="99"/>
      <c r="BO166" s="123"/>
      <c r="BP166" s="123"/>
      <c r="BQ166" s="42"/>
      <c r="BR166" s="96"/>
    </row>
    <row r="167" spans="1:70" ht="30" hidden="1" customHeight="1" x14ac:dyDescent="0.35">
      <c r="A167" s="95">
        <v>163</v>
      </c>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95"/>
      <c r="BL167" s="95"/>
      <c r="BM167" s="98"/>
      <c r="BN167" s="99"/>
      <c r="BO167" s="123"/>
      <c r="BP167" s="123"/>
      <c r="BQ167" s="42"/>
      <c r="BR167" s="96"/>
    </row>
    <row r="168" spans="1:70" ht="30" hidden="1" customHeight="1" x14ac:dyDescent="0.35">
      <c r="A168" s="95">
        <v>164</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95"/>
      <c r="BL168" s="95"/>
      <c r="BM168" s="98"/>
      <c r="BN168" s="99"/>
      <c r="BO168" s="123"/>
      <c r="BP168" s="123"/>
      <c r="BQ168" s="42"/>
      <c r="BR168" s="96"/>
    </row>
    <row r="169" spans="1:70" ht="30" hidden="1" customHeight="1" x14ac:dyDescent="0.35">
      <c r="A169" s="95">
        <v>165</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95"/>
      <c r="BL169" s="95"/>
      <c r="BM169" s="98"/>
      <c r="BN169" s="99"/>
      <c r="BO169" s="123"/>
      <c r="BP169" s="123"/>
      <c r="BQ169" s="42"/>
      <c r="BR169" s="96"/>
    </row>
    <row r="170" spans="1:70" ht="30" hidden="1" customHeight="1" x14ac:dyDescent="0.35">
      <c r="A170" s="95">
        <v>166</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95"/>
      <c r="BL170" s="95"/>
      <c r="BM170" s="98"/>
      <c r="BN170" s="99"/>
      <c r="BO170" s="123"/>
      <c r="BP170" s="123"/>
      <c r="BQ170" s="42"/>
      <c r="BR170" s="96"/>
    </row>
    <row r="171" spans="1:70" ht="30" hidden="1" customHeight="1" x14ac:dyDescent="0.35">
      <c r="A171" s="95">
        <v>167</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95"/>
      <c r="BL171" s="95"/>
      <c r="BM171" s="98"/>
      <c r="BN171" s="99"/>
      <c r="BO171" s="123"/>
      <c r="BP171" s="123"/>
      <c r="BQ171" s="42"/>
      <c r="BR171" s="96"/>
    </row>
    <row r="172" spans="1:70" ht="30" hidden="1" customHeight="1" x14ac:dyDescent="0.35">
      <c r="A172" s="95">
        <v>168</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95"/>
      <c r="BL172" s="95"/>
      <c r="BM172" s="98"/>
      <c r="BN172" s="99"/>
      <c r="BO172" s="123"/>
      <c r="BP172" s="123"/>
      <c r="BQ172" s="42"/>
      <c r="BR172" s="96"/>
    </row>
    <row r="173" spans="1:70" ht="30" hidden="1" customHeight="1" x14ac:dyDescent="0.35">
      <c r="A173" s="95">
        <v>169</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95"/>
      <c r="BL173" s="95"/>
      <c r="BM173" s="98"/>
      <c r="BN173" s="99"/>
      <c r="BO173" s="123"/>
      <c r="BP173" s="123"/>
      <c r="BQ173" s="42"/>
      <c r="BR173" s="96"/>
    </row>
    <row r="174" spans="1:70" ht="30" hidden="1" customHeight="1" x14ac:dyDescent="0.35">
      <c r="A174" s="95">
        <v>170</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95"/>
      <c r="BL174" s="95"/>
      <c r="BM174" s="98"/>
      <c r="BN174" s="99"/>
      <c r="BO174" s="123"/>
      <c r="BP174" s="123"/>
      <c r="BQ174" s="42"/>
      <c r="BR174" s="96"/>
    </row>
    <row r="175" spans="1:70" ht="30" hidden="1" customHeight="1" x14ac:dyDescent="0.35">
      <c r="A175" s="95">
        <v>171</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95"/>
      <c r="BL175" s="95"/>
      <c r="BM175" s="98"/>
      <c r="BN175" s="99"/>
      <c r="BO175" s="123"/>
      <c r="BP175" s="123"/>
      <c r="BQ175" s="42"/>
      <c r="BR175" s="96"/>
    </row>
    <row r="176" spans="1:70" ht="30" hidden="1" customHeight="1" x14ac:dyDescent="0.35">
      <c r="A176" s="95">
        <v>172</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95"/>
      <c r="BL176" s="95"/>
      <c r="BM176" s="98"/>
      <c r="BN176" s="99"/>
      <c r="BO176" s="123"/>
      <c r="BP176" s="123"/>
      <c r="BQ176" s="42"/>
      <c r="BR176" s="96"/>
    </row>
    <row r="177" spans="1:70" ht="30" hidden="1" customHeight="1" x14ac:dyDescent="0.35">
      <c r="A177" s="95">
        <v>173</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95"/>
      <c r="BL177" s="95"/>
      <c r="BM177" s="98"/>
      <c r="BN177" s="99"/>
      <c r="BO177" s="123"/>
      <c r="BP177" s="123"/>
      <c r="BQ177" s="42"/>
      <c r="BR177" s="96"/>
    </row>
    <row r="178" spans="1:70" ht="30" hidden="1" customHeight="1" x14ac:dyDescent="0.35">
      <c r="A178" s="95">
        <v>174</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95"/>
      <c r="BL178" s="95"/>
      <c r="BM178" s="98"/>
      <c r="BN178" s="99"/>
      <c r="BO178" s="123"/>
      <c r="BP178" s="123"/>
      <c r="BQ178" s="42"/>
      <c r="BR178" s="96"/>
    </row>
    <row r="179" spans="1:70" ht="30" hidden="1" customHeight="1" x14ac:dyDescent="0.35">
      <c r="A179" s="95">
        <v>175</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95"/>
      <c r="BL179" s="95"/>
      <c r="BM179" s="98"/>
      <c r="BN179" s="99"/>
      <c r="BO179" s="123"/>
      <c r="BP179" s="123"/>
      <c r="BQ179" s="42"/>
      <c r="BR179" s="96"/>
    </row>
    <row r="180" spans="1:70" ht="30" hidden="1" customHeight="1" x14ac:dyDescent="0.35">
      <c r="A180" s="95">
        <v>176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95"/>
      <c r="BL180" s="95"/>
      <c r="BM180" s="98"/>
      <c r="BN180" s="99"/>
      <c r="BO180" s="123"/>
      <c r="BP180" s="123"/>
      <c r="BQ180" s="42"/>
      <c r="BR180" s="96"/>
    </row>
    <row r="181" spans="1:70" ht="30" hidden="1" customHeight="1" x14ac:dyDescent="0.35">
      <c r="A181" s="95">
        <v>177</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95"/>
      <c r="BL181" s="95"/>
      <c r="BM181" s="98"/>
      <c r="BN181" s="99"/>
      <c r="BO181" s="123"/>
      <c r="BP181" s="123"/>
      <c r="BQ181" s="42"/>
      <c r="BR181" s="96"/>
    </row>
    <row r="182" spans="1:70" ht="30" hidden="1" customHeight="1" x14ac:dyDescent="0.35">
      <c r="A182" s="95">
        <v>178</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95"/>
      <c r="BL182" s="95"/>
      <c r="BM182" s="98"/>
      <c r="BN182" s="99"/>
      <c r="BO182" s="123"/>
      <c r="BP182" s="123"/>
      <c r="BQ182" s="42"/>
      <c r="BR182" s="96"/>
    </row>
    <row r="183" spans="1:70" ht="30" hidden="1" customHeight="1" x14ac:dyDescent="0.35">
      <c r="A183" s="95">
        <v>179</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95"/>
      <c r="BL183" s="95"/>
      <c r="BM183" s="98"/>
      <c r="BN183" s="99"/>
      <c r="BO183" s="123"/>
      <c r="BP183" s="123"/>
      <c r="BQ183" s="42"/>
      <c r="BR183" s="96"/>
    </row>
    <row r="184" spans="1:70" ht="30" hidden="1" customHeight="1" x14ac:dyDescent="0.35">
      <c r="A184" s="95">
        <v>180</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95"/>
      <c r="BL184" s="95"/>
      <c r="BM184" s="98"/>
      <c r="BN184" s="99"/>
      <c r="BO184" s="123"/>
      <c r="BP184" s="123"/>
      <c r="BQ184" s="42"/>
      <c r="BR184" s="96"/>
    </row>
    <row r="185" spans="1:70" ht="30" hidden="1" customHeight="1" x14ac:dyDescent="0.35">
      <c r="A185" s="95">
        <v>181</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95"/>
      <c r="BL185" s="95"/>
      <c r="BM185" s="98"/>
      <c r="BN185" s="99"/>
      <c r="BO185" s="123"/>
      <c r="BP185" s="123"/>
      <c r="BQ185" s="42"/>
      <c r="BR185" s="96"/>
    </row>
    <row r="186" spans="1:70" ht="30" hidden="1" customHeight="1" x14ac:dyDescent="0.35">
      <c r="A186" s="95">
        <v>182</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95"/>
      <c r="BL186" s="95"/>
      <c r="BM186" s="98"/>
      <c r="BN186" s="99"/>
      <c r="BO186" s="123"/>
      <c r="BP186" s="123"/>
      <c r="BQ186" s="42"/>
      <c r="BR186" s="96"/>
    </row>
    <row r="187" spans="1:70" ht="30" hidden="1" customHeight="1" x14ac:dyDescent="0.35">
      <c r="A187" s="95">
        <v>183</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95"/>
      <c r="BL187" s="95"/>
      <c r="BM187" s="98"/>
      <c r="BN187" s="99"/>
      <c r="BO187" s="123"/>
      <c r="BP187" s="123"/>
      <c r="BQ187" s="42"/>
      <c r="BR187" s="96"/>
    </row>
    <row r="188" spans="1:70" ht="30" hidden="1" customHeight="1" x14ac:dyDescent="0.35">
      <c r="A188" s="95">
        <v>184</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95"/>
      <c r="BL188" s="95"/>
      <c r="BM188" s="98"/>
      <c r="BN188" s="99"/>
      <c r="BO188" s="123"/>
      <c r="BP188" s="123"/>
      <c r="BQ188" s="42"/>
      <c r="BR188" s="96"/>
    </row>
    <row r="189" spans="1:70" ht="30" hidden="1" customHeight="1" x14ac:dyDescent="0.35">
      <c r="A189" s="95">
        <v>185</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95"/>
      <c r="BL189" s="95"/>
      <c r="BM189" s="98"/>
      <c r="BN189" s="99"/>
      <c r="BO189" s="123"/>
      <c r="BP189" s="123"/>
      <c r="BQ189" s="42"/>
      <c r="BR189" s="96"/>
    </row>
    <row r="190" spans="1:70" ht="30" hidden="1" customHeight="1" x14ac:dyDescent="0.35">
      <c r="A190" s="95">
        <v>186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95"/>
      <c r="BL190" s="95"/>
      <c r="BM190" s="98"/>
      <c r="BN190" s="99"/>
      <c r="BO190" s="123"/>
      <c r="BP190" s="123"/>
      <c r="BQ190" s="42"/>
      <c r="BR190" s="96"/>
    </row>
    <row r="191" spans="1:70" ht="30" hidden="1" customHeight="1" x14ac:dyDescent="0.35">
      <c r="A191" s="95">
        <v>187</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95"/>
      <c r="BL191" s="95"/>
      <c r="BM191" s="98"/>
      <c r="BN191" s="99"/>
      <c r="BO191" s="123"/>
      <c r="BP191" s="123"/>
      <c r="BQ191" s="42"/>
      <c r="BR191" s="96"/>
    </row>
    <row r="192" spans="1:70" ht="30" hidden="1" customHeight="1" x14ac:dyDescent="0.35">
      <c r="A192" s="95">
        <v>188</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95"/>
      <c r="BL192" s="95"/>
      <c r="BM192" s="98"/>
      <c r="BN192" s="99"/>
      <c r="BO192" s="123"/>
      <c r="BP192" s="123"/>
      <c r="BQ192" s="42"/>
      <c r="BR192" s="96"/>
    </row>
    <row r="193" spans="1:70" ht="30" hidden="1" customHeight="1" x14ac:dyDescent="0.35">
      <c r="A193" s="95">
        <v>189</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95"/>
      <c r="BL193" s="95"/>
      <c r="BM193" s="98"/>
      <c r="BN193" s="99"/>
      <c r="BO193" s="123"/>
      <c r="BP193" s="123"/>
      <c r="BQ193" s="42"/>
      <c r="BR193" s="96"/>
    </row>
    <row r="194" spans="1:70" ht="30" hidden="1" customHeight="1" x14ac:dyDescent="0.35">
      <c r="A194" s="95">
        <v>190</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95"/>
      <c r="BL194" s="95"/>
      <c r="BM194" s="98"/>
      <c r="BN194" s="99"/>
      <c r="BO194" s="123"/>
      <c r="BP194" s="123"/>
      <c r="BQ194" s="42"/>
      <c r="BR194" s="96"/>
    </row>
    <row r="195" spans="1:70" ht="30" hidden="1" customHeight="1" x14ac:dyDescent="0.35">
      <c r="A195" s="95">
        <v>191</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95"/>
      <c r="BL195" s="95"/>
      <c r="BM195" s="98"/>
      <c r="BN195" s="99"/>
      <c r="BO195" s="123"/>
      <c r="BP195" s="123"/>
      <c r="BQ195" s="42"/>
      <c r="BR195" s="96"/>
    </row>
    <row r="196" spans="1:70" ht="30" hidden="1" customHeight="1" x14ac:dyDescent="0.35">
      <c r="A196" s="95">
        <v>192</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95"/>
      <c r="BL196" s="95"/>
      <c r="BM196" s="98"/>
      <c r="BN196" s="99"/>
      <c r="BO196" s="123"/>
      <c r="BP196" s="123"/>
      <c r="BQ196" s="42"/>
      <c r="BR196" s="96"/>
    </row>
    <row r="197" spans="1:70" ht="30" hidden="1" customHeight="1" x14ac:dyDescent="0.35">
      <c r="A197" s="95">
        <v>193</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95"/>
      <c r="BL197" s="95"/>
      <c r="BM197" s="98"/>
      <c r="BN197" s="99"/>
      <c r="BO197" s="123"/>
      <c r="BP197" s="123"/>
      <c r="BQ197" s="42"/>
      <c r="BR197" s="96"/>
    </row>
    <row r="198" spans="1:70" ht="30" hidden="1" customHeight="1" x14ac:dyDescent="0.35">
      <c r="A198" s="95">
        <v>194</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95"/>
      <c r="BL198" s="95"/>
      <c r="BM198" s="98"/>
      <c r="BN198" s="99"/>
      <c r="BO198" s="123"/>
      <c r="BP198" s="123"/>
      <c r="BQ198" s="42"/>
      <c r="BR198" s="96"/>
    </row>
    <row r="199" spans="1:70" ht="30" hidden="1" customHeight="1" x14ac:dyDescent="0.35">
      <c r="A199" s="95">
        <v>195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95"/>
      <c r="BL199" s="95"/>
      <c r="BM199" s="98"/>
      <c r="BN199" s="99"/>
      <c r="BO199" s="123"/>
      <c r="BP199" s="123"/>
      <c r="BQ199" s="42"/>
      <c r="BR199" s="96"/>
    </row>
    <row r="200" spans="1:70" ht="30" hidden="1" customHeight="1" x14ac:dyDescent="0.35">
      <c r="A200" s="95">
        <v>196</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95"/>
      <c r="BL200" s="95"/>
      <c r="BM200" s="98"/>
      <c r="BN200" s="99"/>
      <c r="BO200" s="123"/>
      <c r="BP200" s="123"/>
      <c r="BQ200" s="42"/>
      <c r="BR200" s="96"/>
    </row>
    <row r="201" spans="1:70" ht="30" hidden="1" customHeight="1" x14ac:dyDescent="0.35">
      <c r="A201" s="95">
        <v>197</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95"/>
      <c r="BL201" s="95"/>
      <c r="BM201" s="98"/>
      <c r="BN201" s="99"/>
      <c r="BO201" s="123"/>
      <c r="BP201" s="123"/>
      <c r="BQ201" s="42"/>
      <c r="BR201" s="96"/>
    </row>
    <row r="202" spans="1:70" ht="30" hidden="1" customHeight="1" x14ac:dyDescent="0.35">
      <c r="A202" s="95">
        <v>198</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95"/>
      <c r="BL202" s="95"/>
      <c r="BM202" s="98"/>
      <c r="BN202" s="99"/>
      <c r="BO202" s="123"/>
      <c r="BP202" s="123"/>
      <c r="BQ202" s="42"/>
      <c r="BR202" s="96"/>
    </row>
    <row r="203" spans="1:70" ht="30" hidden="1" customHeight="1" x14ac:dyDescent="0.35">
      <c r="A203" s="95">
        <v>199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95"/>
      <c r="BL203" s="95"/>
      <c r="BM203" s="98"/>
      <c r="BN203" s="99"/>
      <c r="BO203" s="123"/>
      <c r="BP203" s="123"/>
      <c r="BQ203" s="42"/>
      <c r="BR203" s="96"/>
    </row>
    <row r="204" spans="1:70" ht="30" hidden="1" customHeight="1" x14ac:dyDescent="0.35">
      <c r="A204" s="95">
        <v>200</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95"/>
      <c r="BL204" s="95"/>
      <c r="BM204" s="98"/>
      <c r="BN204" s="99"/>
      <c r="BO204" s="123"/>
      <c r="BP204" s="123"/>
      <c r="BQ204" s="42"/>
      <c r="BR204" s="96"/>
    </row>
    <row r="205" spans="1:70" ht="30" hidden="1" customHeight="1" x14ac:dyDescent="0.35">
      <c r="A205" s="95">
        <v>201</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95"/>
      <c r="BL205" s="95"/>
      <c r="BM205" s="98"/>
      <c r="BN205" s="99"/>
      <c r="BO205" s="123"/>
      <c r="BP205" s="123"/>
      <c r="BQ205" s="42"/>
      <c r="BR205" s="96"/>
    </row>
    <row r="206" spans="1:70" ht="30" hidden="1" customHeight="1" x14ac:dyDescent="0.35">
      <c r="A206" s="95">
        <v>202</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95"/>
      <c r="BL206" s="95"/>
      <c r="BM206" s="98"/>
      <c r="BN206" s="99"/>
      <c r="BO206" s="123"/>
      <c r="BP206" s="123"/>
      <c r="BQ206" s="42"/>
      <c r="BR206" s="96"/>
    </row>
    <row r="207" spans="1:70" ht="30" hidden="1" customHeight="1" x14ac:dyDescent="0.35">
      <c r="A207" s="95">
        <v>203</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95"/>
      <c r="BL207" s="95"/>
      <c r="BM207" s="98"/>
      <c r="BN207" s="99"/>
      <c r="BO207" s="123"/>
      <c r="BP207" s="123"/>
      <c r="BQ207" s="42"/>
      <c r="BR207" s="96"/>
    </row>
    <row r="208" spans="1:70" ht="30" hidden="1" customHeight="1" x14ac:dyDescent="0.35">
      <c r="A208" s="95">
        <v>204</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95"/>
      <c r="BL208" s="95"/>
      <c r="BM208" s="98"/>
      <c r="BN208" s="99"/>
      <c r="BO208" s="123"/>
      <c r="BP208" s="123"/>
      <c r="BQ208" s="42"/>
      <c r="BR208" s="96"/>
    </row>
    <row r="209" spans="1:70" ht="30" hidden="1" customHeight="1" x14ac:dyDescent="0.35">
      <c r="A209" s="95">
        <v>205</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95"/>
      <c r="BL209" s="95"/>
      <c r="BM209" s="98"/>
      <c r="BN209" s="99"/>
      <c r="BO209" s="123"/>
      <c r="BP209" s="123"/>
      <c r="BQ209" s="42"/>
      <c r="BR209" s="96"/>
    </row>
    <row r="210" spans="1:70" ht="30" hidden="1" customHeight="1" x14ac:dyDescent="0.35">
      <c r="A210" s="95">
        <v>206</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95"/>
      <c r="BL210" s="95"/>
      <c r="BM210" s="98"/>
      <c r="BN210" s="99"/>
      <c r="BO210" s="123"/>
      <c r="BP210" s="123"/>
      <c r="BQ210" s="42"/>
      <c r="BR210" s="96"/>
    </row>
    <row r="211" spans="1:70" ht="30" hidden="1" customHeight="1" x14ac:dyDescent="0.35">
      <c r="A211" s="95">
        <v>207</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95"/>
      <c r="BL211" s="95"/>
      <c r="BM211" s="98"/>
      <c r="BN211" s="99"/>
      <c r="BO211" s="123"/>
      <c r="BP211" s="123"/>
      <c r="BQ211" s="42"/>
      <c r="BR211" s="96"/>
    </row>
    <row r="212" spans="1:70" ht="30" hidden="1" customHeight="1" x14ac:dyDescent="0.35">
      <c r="A212" s="95">
        <v>208</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95"/>
      <c r="BL212" s="95"/>
      <c r="BM212" s="98"/>
      <c r="BN212" s="99"/>
      <c r="BO212" s="123"/>
      <c r="BP212" s="123"/>
      <c r="BQ212" s="42"/>
      <c r="BR212" s="96"/>
    </row>
    <row r="213" spans="1:70" ht="30" hidden="1" customHeight="1" x14ac:dyDescent="0.35">
      <c r="A213" s="95">
        <v>209</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95"/>
      <c r="BL213" s="95"/>
      <c r="BM213" s="98"/>
      <c r="BN213" s="99"/>
      <c r="BO213" s="123"/>
      <c r="BP213" s="123"/>
      <c r="BQ213" s="42"/>
      <c r="BR213" s="96"/>
    </row>
    <row r="214" spans="1:70" ht="30" hidden="1" customHeight="1" x14ac:dyDescent="0.35">
      <c r="A214" s="95">
        <v>210</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95"/>
      <c r="BL214" s="95"/>
      <c r="BM214" s="98"/>
      <c r="BN214" s="99"/>
      <c r="BO214" s="123"/>
      <c r="BP214" s="123"/>
      <c r="BQ214" s="42"/>
      <c r="BR214" s="96"/>
    </row>
    <row r="215" spans="1:70" ht="30" hidden="1" customHeight="1" x14ac:dyDescent="0.35">
      <c r="A215" s="95">
        <v>211</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95"/>
      <c r="BL215" s="95"/>
      <c r="BM215" s="98"/>
      <c r="BN215" s="99"/>
      <c r="BO215" s="123"/>
      <c r="BP215" s="123"/>
      <c r="BQ215" s="42"/>
      <c r="BR215" s="96"/>
    </row>
    <row r="216" spans="1:70" ht="30" hidden="1" customHeight="1" x14ac:dyDescent="0.35">
      <c r="A216" s="95">
        <v>212</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95"/>
      <c r="BL216" s="95"/>
      <c r="BM216" s="98"/>
      <c r="BN216" s="99"/>
      <c r="BO216" s="123"/>
      <c r="BP216" s="123"/>
      <c r="BQ216" s="42"/>
      <c r="BR216" s="96"/>
    </row>
    <row r="217" spans="1:70" ht="30" hidden="1" customHeight="1" x14ac:dyDescent="0.35">
      <c r="A217" s="95">
        <v>213</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95"/>
      <c r="BL217" s="95"/>
      <c r="BM217" s="98"/>
      <c r="BN217" s="99"/>
      <c r="BO217" s="123"/>
      <c r="BP217" s="123"/>
      <c r="BQ217" s="42"/>
      <c r="BR217" s="96"/>
    </row>
    <row r="218" spans="1:70" ht="30" hidden="1" customHeight="1" x14ac:dyDescent="0.35">
      <c r="A218" s="95">
        <v>214</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95"/>
      <c r="BL218" s="95"/>
      <c r="BM218" s="98"/>
      <c r="BN218" s="99"/>
      <c r="BO218" s="123"/>
      <c r="BP218" s="123"/>
      <c r="BQ218" s="42"/>
      <c r="BR218" s="96"/>
    </row>
    <row r="219" spans="1:70" ht="30" hidden="1" customHeight="1" x14ac:dyDescent="0.35">
      <c r="A219" s="95">
        <v>215</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95"/>
      <c r="BL219" s="95"/>
      <c r="BM219" s="98"/>
      <c r="BN219" s="99"/>
      <c r="BO219" s="123"/>
      <c r="BP219" s="123"/>
      <c r="BQ219" s="42"/>
      <c r="BR219" s="96"/>
    </row>
    <row r="220" spans="1:70" ht="30" hidden="1" customHeight="1" x14ac:dyDescent="0.35">
      <c r="A220" s="95">
        <v>216</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95"/>
      <c r="BL220" s="95"/>
      <c r="BM220" s="98"/>
      <c r="BN220" s="99"/>
      <c r="BO220" s="123"/>
      <c r="BP220" s="123"/>
      <c r="BQ220" s="42"/>
      <c r="BR220" s="96"/>
    </row>
    <row r="221" spans="1:70" ht="30" hidden="1" customHeight="1" x14ac:dyDescent="0.35">
      <c r="A221" s="95">
        <v>217</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95"/>
      <c r="BL221" s="95"/>
      <c r="BM221" s="98"/>
      <c r="BN221" s="99"/>
      <c r="BO221" s="123"/>
      <c r="BP221" s="123"/>
      <c r="BQ221" s="42"/>
      <c r="BR221" s="96"/>
    </row>
    <row r="222" spans="1:70" ht="30" hidden="1" customHeight="1" x14ac:dyDescent="0.35">
      <c r="A222" s="95">
        <v>218</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95"/>
      <c r="BL222" s="95"/>
      <c r="BM222" s="98"/>
      <c r="BN222" s="99"/>
      <c r="BO222" s="123"/>
      <c r="BP222" s="123"/>
      <c r="BQ222" s="42"/>
      <c r="BR222" s="96"/>
    </row>
    <row r="223" spans="1:70" ht="30" hidden="1" customHeight="1" x14ac:dyDescent="0.35">
      <c r="A223" s="95">
        <v>219</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95"/>
      <c r="BL223" s="95"/>
      <c r="BM223" s="98"/>
      <c r="BN223" s="99"/>
      <c r="BO223" s="123"/>
      <c r="BP223" s="123"/>
      <c r="BQ223" s="42"/>
      <c r="BR223" s="96"/>
    </row>
    <row r="224" spans="1:70" ht="30" hidden="1" customHeight="1" x14ac:dyDescent="0.35">
      <c r="A224" s="95">
        <v>220</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95"/>
      <c r="BL224" s="95"/>
      <c r="BM224" s="98"/>
      <c r="BN224" s="99"/>
      <c r="BO224" s="123"/>
      <c r="BP224" s="123"/>
      <c r="BQ224" s="42"/>
      <c r="BR224" s="96"/>
    </row>
    <row r="225" spans="1:70" ht="30" hidden="1" customHeight="1" x14ac:dyDescent="0.35">
      <c r="A225" s="95">
        <v>221</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95"/>
      <c r="BL225" s="95"/>
      <c r="BM225" s="98"/>
      <c r="BN225" s="99"/>
      <c r="BO225" s="123"/>
      <c r="BP225" s="123"/>
      <c r="BQ225" s="42"/>
      <c r="BR225" s="96"/>
    </row>
    <row r="226" spans="1:70" ht="30" hidden="1" customHeight="1" x14ac:dyDescent="0.35">
      <c r="A226" s="95">
        <v>222</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95"/>
      <c r="BL226" s="95"/>
      <c r="BM226" s="98"/>
      <c r="BN226" s="99"/>
      <c r="BO226" s="123"/>
      <c r="BP226" s="123"/>
      <c r="BQ226" s="42"/>
      <c r="BR226" s="96"/>
    </row>
    <row r="227" spans="1:70" ht="30" hidden="1" customHeight="1" x14ac:dyDescent="0.35">
      <c r="A227" s="95">
        <v>223</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95"/>
      <c r="BL227" s="95"/>
      <c r="BM227" s="98"/>
      <c r="BN227" s="99"/>
      <c r="BO227" s="123"/>
      <c r="BP227" s="123"/>
      <c r="BQ227" s="42"/>
      <c r="BR227" s="96"/>
    </row>
    <row r="228" spans="1:70" ht="30" hidden="1" customHeight="1" x14ac:dyDescent="0.35">
      <c r="A228" s="95">
        <v>224</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95"/>
      <c r="BL228" s="95"/>
      <c r="BM228" s="98"/>
      <c r="BN228" s="99"/>
      <c r="BO228" s="123"/>
      <c r="BP228" s="123"/>
      <c r="BQ228" s="42"/>
      <c r="BR228" s="96"/>
    </row>
    <row r="229" spans="1:70" ht="30" hidden="1" customHeight="1" x14ac:dyDescent="0.35">
      <c r="A229" s="95">
        <v>225</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95"/>
      <c r="BL229" s="95"/>
      <c r="BM229" s="98"/>
      <c r="BN229" s="99"/>
      <c r="BO229" s="123"/>
      <c r="BP229" s="123"/>
      <c r="BQ229" s="42"/>
      <c r="BR229" s="96"/>
    </row>
    <row r="230" spans="1:70" ht="30" hidden="1" customHeight="1" x14ac:dyDescent="0.35">
      <c r="A230" s="95">
        <v>226</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95"/>
      <c r="BL230" s="95"/>
      <c r="BM230" s="98"/>
      <c r="BN230" s="99"/>
      <c r="BO230" s="123"/>
      <c r="BP230" s="123"/>
      <c r="BQ230" s="42"/>
      <c r="BR230" s="96"/>
    </row>
    <row r="231" spans="1:70" ht="30" hidden="1" customHeight="1" x14ac:dyDescent="0.35">
      <c r="A231" s="95">
        <v>227</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95"/>
      <c r="BL231" s="95"/>
      <c r="BM231" s="98"/>
      <c r="BN231" s="99"/>
      <c r="BO231" s="123"/>
      <c r="BP231" s="123"/>
      <c r="BQ231" s="42"/>
      <c r="BR231" s="96"/>
    </row>
    <row r="232" spans="1:70" ht="30" hidden="1" customHeight="1" x14ac:dyDescent="0.35">
      <c r="A232" s="95">
        <v>228</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95"/>
      <c r="BL232" s="95"/>
      <c r="BM232" s="98"/>
      <c r="BN232" s="99"/>
      <c r="BO232" s="123"/>
      <c r="BP232" s="123"/>
      <c r="BQ232" s="42"/>
      <c r="BR232" s="96"/>
    </row>
    <row r="233" spans="1:70" ht="30" hidden="1" customHeight="1" x14ac:dyDescent="0.35">
      <c r="A233" s="95">
        <v>229</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95"/>
      <c r="BL233" s="95"/>
      <c r="BM233" s="98"/>
      <c r="BN233" s="99"/>
      <c r="BO233" s="123"/>
      <c r="BP233" s="123"/>
      <c r="BQ233" s="42"/>
      <c r="BR233" s="96"/>
    </row>
    <row r="234" spans="1:70" ht="30" hidden="1" customHeight="1" x14ac:dyDescent="0.35">
      <c r="A234" s="95">
        <v>230</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95"/>
      <c r="BL234" s="95"/>
      <c r="BM234" s="98"/>
      <c r="BN234" s="99"/>
      <c r="BO234" s="123"/>
      <c r="BP234" s="123"/>
      <c r="BQ234" s="42"/>
      <c r="BR234" s="96"/>
    </row>
    <row r="235" spans="1:70" ht="30" hidden="1" customHeight="1" x14ac:dyDescent="0.35">
      <c r="A235" s="95">
        <v>231</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95"/>
      <c r="BL235" s="95"/>
      <c r="BM235" s="98"/>
      <c r="BN235" s="99"/>
      <c r="BO235" s="123"/>
      <c r="BP235" s="123"/>
      <c r="BQ235" s="42"/>
      <c r="BR235" s="96"/>
    </row>
    <row r="236" spans="1:70" ht="30" hidden="1" customHeight="1" x14ac:dyDescent="0.35">
      <c r="A236" s="95">
        <v>232</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95"/>
      <c r="BL236" s="95"/>
      <c r="BM236" s="98"/>
      <c r="BN236" s="99"/>
      <c r="BO236" s="123"/>
      <c r="BP236" s="123"/>
      <c r="BQ236" s="42"/>
      <c r="BR236" s="96"/>
    </row>
    <row r="237" spans="1:70" ht="30" hidden="1" customHeight="1" x14ac:dyDescent="0.35">
      <c r="A237" s="95">
        <v>233</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95"/>
      <c r="BL237" s="95"/>
      <c r="BM237" s="98"/>
      <c r="BN237" s="99"/>
      <c r="BO237" s="123"/>
      <c r="BP237" s="123"/>
      <c r="BQ237" s="42"/>
      <c r="BR237" s="96"/>
    </row>
    <row r="238" spans="1:70" ht="30" hidden="1" customHeight="1" x14ac:dyDescent="0.35">
      <c r="A238" s="95">
        <v>234</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95"/>
      <c r="BL238" s="95"/>
      <c r="BM238" s="98"/>
      <c r="BN238" s="99"/>
      <c r="BO238" s="123"/>
      <c r="BP238" s="123"/>
      <c r="BQ238" s="42"/>
      <c r="BR238" s="96"/>
    </row>
    <row r="239" spans="1:70" ht="30" hidden="1" customHeight="1" x14ac:dyDescent="0.35">
      <c r="A239" s="95">
        <v>235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95"/>
      <c r="BL239" s="95"/>
      <c r="BM239" s="98"/>
      <c r="BN239" s="99"/>
      <c r="BO239" s="123"/>
      <c r="BP239" s="123"/>
      <c r="BQ239" s="42"/>
      <c r="BR239" s="96"/>
    </row>
    <row r="240" spans="1:70" ht="30" hidden="1" customHeight="1" x14ac:dyDescent="0.35">
      <c r="A240" s="95">
        <v>236</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95"/>
      <c r="BL240" s="95"/>
      <c r="BM240" s="98"/>
      <c r="BN240" s="99"/>
      <c r="BO240" s="123"/>
      <c r="BP240" s="123"/>
      <c r="BQ240" s="42"/>
      <c r="BR240" s="96"/>
    </row>
    <row r="241" spans="1:70" ht="30" hidden="1" customHeight="1" x14ac:dyDescent="0.35">
      <c r="A241" s="95">
        <v>237</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95"/>
      <c r="BL241" s="95"/>
      <c r="BM241" s="98"/>
      <c r="BN241" s="99"/>
      <c r="BO241" s="123"/>
      <c r="BP241" s="123"/>
      <c r="BQ241" s="42"/>
      <c r="BR241" s="96"/>
    </row>
    <row r="242" spans="1:70" ht="30" hidden="1" customHeight="1" x14ac:dyDescent="0.35">
      <c r="A242" s="95">
        <v>238</v>
      </c>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95"/>
      <c r="BL242" s="95"/>
      <c r="BM242" s="98"/>
      <c r="BN242" s="99"/>
      <c r="BO242" s="123"/>
      <c r="BP242" s="123"/>
      <c r="BQ242" s="42"/>
      <c r="BR242" s="96"/>
    </row>
    <row r="243" spans="1:70" ht="30" hidden="1" customHeight="1" x14ac:dyDescent="0.35">
      <c r="A243" s="95">
        <v>239</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95"/>
      <c r="BL243" s="95"/>
      <c r="BM243" s="98"/>
      <c r="BN243" s="99"/>
      <c r="BO243" s="123"/>
      <c r="BP243" s="123"/>
      <c r="BQ243" s="42"/>
      <c r="BR243" s="96"/>
    </row>
    <row r="244" spans="1:70" ht="30" hidden="1" customHeight="1" x14ac:dyDescent="0.35">
      <c r="A244" s="95">
        <v>240</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95"/>
      <c r="BL244" s="95"/>
      <c r="BM244" s="98"/>
      <c r="BN244" s="99"/>
      <c r="BO244" s="123"/>
      <c r="BP244" s="123"/>
      <c r="BQ244" s="42"/>
      <c r="BR244" s="96"/>
    </row>
    <row r="245" spans="1:70" ht="30" hidden="1" customHeight="1" x14ac:dyDescent="0.35">
      <c r="A245" s="95">
        <v>241</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95"/>
      <c r="BL245" s="95"/>
      <c r="BM245" s="98"/>
      <c r="BN245" s="99"/>
      <c r="BO245" s="123"/>
      <c r="BP245" s="123"/>
      <c r="BQ245" s="42"/>
      <c r="BR245" s="96"/>
    </row>
    <row r="246" spans="1:70" ht="30" hidden="1" customHeight="1" x14ac:dyDescent="0.35">
      <c r="A246" s="95">
        <v>242</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95"/>
      <c r="BL246" s="95"/>
      <c r="BM246" s="98"/>
      <c r="BN246" s="99"/>
      <c r="BO246" s="123"/>
      <c r="BP246" s="123"/>
      <c r="BQ246" s="42"/>
      <c r="BR246" s="96"/>
    </row>
    <row r="247" spans="1:70" ht="30" hidden="1" customHeight="1" x14ac:dyDescent="0.35">
      <c r="A247" s="95">
        <v>243</v>
      </c>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95"/>
      <c r="BL247" s="95"/>
      <c r="BM247" s="98"/>
      <c r="BN247" s="99"/>
      <c r="BO247" s="123"/>
      <c r="BP247" s="123"/>
      <c r="BQ247" s="42"/>
      <c r="BR247" s="96"/>
    </row>
    <row r="248" spans="1:70" ht="30" hidden="1" customHeight="1" x14ac:dyDescent="0.35">
      <c r="A248" s="95">
        <v>244</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95"/>
      <c r="BL248" s="95"/>
      <c r="BM248" s="98"/>
      <c r="BN248" s="99"/>
      <c r="BO248" s="123"/>
      <c r="BP248" s="123"/>
      <c r="BQ248" s="42"/>
      <c r="BR248" s="96"/>
    </row>
    <row r="249" spans="1:70" ht="30" hidden="1" customHeight="1" x14ac:dyDescent="0.35">
      <c r="A249" s="95">
        <v>245</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95"/>
      <c r="BL249" s="95"/>
      <c r="BM249" s="98"/>
      <c r="BN249" s="99"/>
      <c r="BO249" s="123"/>
      <c r="BP249" s="123"/>
      <c r="BQ249" s="42"/>
      <c r="BR249" s="96"/>
    </row>
    <row r="250" spans="1:70" ht="30" hidden="1" customHeight="1" x14ac:dyDescent="0.35">
      <c r="A250" s="95">
        <v>246</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95"/>
      <c r="BL250" s="95"/>
      <c r="BM250" s="98"/>
      <c r="BN250" s="99"/>
      <c r="BO250" s="123"/>
      <c r="BP250" s="123"/>
      <c r="BQ250" s="42"/>
      <c r="BR250" s="96"/>
    </row>
    <row r="251" spans="1:70" ht="30" hidden="1" customHeight="1" x14ac:dyDescent="0.35">
      <c r="A251" s="95">
        <v>247</v>
      </c>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95"/>
      <c r="BL251" s="95"/>
      <c r="BM251" s="98"/>
      <c r="BN251" s="99"/>
      <c r="BO251" s="123"/>
      <c r="BP251" s="123"/>
      <c r="BQ251" s="42"/>
      <c r="BR251" s="96"/>
    </row>
    <row r="252" spans="1:70" ht="30" hidden="1" customHeight="1" x14ac:dyDescent="0.35">
      <c r="A252" s="95">
        <v>248</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95"/>
      <c r="BL252" s="95"/>
      <c r="BM252" s="98"/>
      <c r="BN252" s="99"/>
      <c r="BO252" s="123"/>
      <c r="BP252" s="123"/>
      <c r="BQ252" s="42"/>
      <c r="BR252" s="96"/>
    </row>
    <row r="253" spans="1:70" ht="30" hidden="1" customHeight="1" x14ac:dyDescent="0.35">
      <c r="A253" s="95">
        <v>249</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95"/>
      <c r="BL253" s="95"/>
      <c r="BM253" s="98"/>
      <c r="BN253" s="99"/>
      <c r="BO253" s="123"/>
      <c r="BP253" s="123"/>
      <c r="BQ253" s="42"/>
      <c r="BR253" s="96"/>
    </row>
    <row r="254" spans="1:70" ht="30" hidden="1" customHeight="1" x14ac:dyDescent="0.35">
      <c r="A254" s="95">
        <v>250</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95"/>
      <c r="BL254" s="95"/>
      <c r="BM254" s="98"/>
      <c r="BN254" s="99"/>
      <c r="BO254" s="123"/>
      <c r="BP254" s="123"/>
      <c r="BQ254" s="42"/>
      <c r="BR254" s="96"/>
    </row>
    <row r="255" spans="1:70" ht="30" hidden="1" customHeight="1" x14ac:dyDescent="0.35">
      <c r="A255" s="95">
        <v>251</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95"/>
      <c r="BL255" s="95"/>
      <c r="BM255" s="98"/>
      <c r="BN255" s="99"/>
      <c r="BO255" s="123"/>
      <c r="BP255" s="123"/>
      <c r="BQ255" s="42"/>
      <c r="BR255" s="96"/>
    </row>
    <row r="256" spans="1:70" ht="30" hidden="1" customHeight="1" x14ac:dyDescent="0.35">
      <c r="A256" s="95">
        <v>252</v>
      </c>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95"/>
      <c r="BL256" s="95"/>
      <c r="BM256" s="98"/>
      <c r="BN256" s="99"/>
      <c r="BO256" s="123"/>
      <c r="BP256" s="123"/>
      <c r="BQ256" s="42"/>
      <c r="BR256" s="96"/>
    </row>
    <row r="257" spans="1:70" ht="30" hidden="1" customHeight="1" x14ac:dyDescent="0.35">
      <c r="A257" s="95">
        <v>253</v>
      </c>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95"/>
      <c r="BL257" s="95"/>
      <c r="BM257" s="98"/>
      <c r="BN257" s="99"/>
      <c r="BO257" s="123"/>
      <c r="BP257" s="123"/>
      <c r="BQ257" s="42"/>
      <c r="BR257" s="96"/>
    </row>
    <row r="258" spans="1:70" ht="30" hidden="1" customHeight="1" x14ac:dyDescent="0.35">
      <c r="A258" s="95">
        <v>254</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95"/>
      <c r="BL258" s="95"/>
      <c r="BM258" s="98"/>
      <c r="BN258" s="99"/>
      <c r="BO258" s="123"/>
      <c r="BP258" s="123"/>
      <c r="BQ258" s="42"/>
      <c r="BR258" s="96"/>
    </row>
    <row r="259" spans="1:70" ht="30" hidden="1" customHeight="1" x14ac:dyDescent="0.35">
      <c r="A259" s="95">
        <v>255</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95"/>
      <c r="BL259" s="95"/>
      <c r="BM259" s="98"/>
      <c r="BN259" s="99"/>
      <c r="BO259" s="123"/>
      <c r="BP259" s="123"/>
      <c r="BQ259" s="42"/>
      <c r="BR259" s="96"/>
    </row>
    <row r="260" spans="1:70" ht="30" hidden="1" customHeight="1" x14ac:dyDescent="0.35">
      <c r="A260" s="95">
        <v>256</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95"/>
      <c r="BL260" s="95"/>
      <c r="BM260" s="98"/>
      <c r="BN260" s="99"/>
      <c r="BO260" s="123"/>
      <c r="BP260" s="123"/>
      <c r="BQ260" s="42"/>
      <c r="BR260" s="96"/>
    </row>
    <row r="261" spans="1:70" ht="30" hidden="1" customHeight="1" x14ac:dyDescent="0.35">
      <c r="A261" s="95">
        <v>257</v>
      </c>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95"/>
      <c r="BL261" s="95"/>
      <c r="BM261" s="98"/>
      <c r="BN261" s="99"/>
      <c r="BO261" s="123"/>
      <c r="BP261" s="123"/>
      <c r="BQ261" s="42"/>
      <c r="BR261" s="96"/>
    </row>
    <row r="262" spans="1:70" ht="30" hidden="1" customHeight="1" x14ac:dyDescent="0.35">
      <c r="A262" s="95">
        <v>258</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95"/>
      <c r="BL262" s="95"/>
      <c r="BM262" s="98"/>
      <c r="BN262" s="99"/>
      <c r="BO262" s="123"/>
      <c r="BP262" s="123"/>
      <c r="BQ262" s="42"/>
      <c r="BR262" s="96"/>
    </row>
    <row r="263" spans="1:70" ht="30" hidden="1" customHeight="1" x14ac:dyDescent="0.35">
      <c r="A263" s="95">
        <v>259</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95"/>
      <c r="BL263" s="95"/>
      <c r="BM263" s="98"/>
      <c r="BN263" s="99"/>
      <c r="BO263" s="123"/>
      <c r="BP263" s="123"/>
      <c r="BQ263" s="42"/>
      <c r="BR263" s="96"/>
    </row>
    <row r="264" spans="1:70" ht="30" hidden="1" customHeight="1" x14ac:dyDescent="0.35">
      <c r="A264" s="95">
        <v>260</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95"/>
      <c r="BL264" s="95"/>
      <c r="BM264" s="98"/>
      <c r="BN264" s="99"/>
      <c r="BO264" s="123"/>
      <c r="BP264" s="123"/>
      <c r="BQ264" s="42"/>
      <c r="BR264" s="96"/>
    </row>
    <row r="265" spans="1:70" ht="30" hidden="1" customHeight="1" x14ac:dyDescent="0.35">
      <c r="A265" s="95">
        <v>261</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95"/>
      <c r="BL265" s="95"/>
      <c r="BM265" s="98"/>
      <c r="BN265" s="99"/>
      <c r="BO265" s="123"/>
      <c r="BP265" s="123"/>
      <c r="BQ265" s="42"/>
      <c r="BR265" s="96"/>
    </row>
    <row r="266" spans="1:70" ht="30" hidden="1" customHeight="1" x14ac:dyDescent="0.35">
      <c r="A266" s="95">
        <v>262</v>
      </c>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95"/>
      <c r="BL266" s="95"/>
      <c r="BM266" s="98"/>
      <c r="BN266" s="99"/>
      <c r="BO266" s="123"/>
      <c r="BP266" s="123"/>
      <c r="BQ266" s="42"/>
      <c r="BR266" s="96"/>
    </row>
    <row r="267" spans="1:70" ht="30" hidden="1" customHeight="1" x14ac:dyDescent="0.35">
      <c r="A267" s="95">
        <v>263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95"/>
      <c r="BL267" s="95"/>
      <c r="BM267" s="98"/>
      <c r="BN267" s="99"/>
      <c r="BO267" s="123"/>
      <c r="BP267" s="123"/>
      <c r="BQ267" s="42"/>
      <c r="BR267" s="96"/>
    </row>
    <row r="268" spans="1:70" ht="30" hidden="1" customHeight="1" x14ac:dyDescent="0.35">
      <c r="A268" s="95">
        <v>264</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95"/>
      <c r="BL268" s="95"/>
      <c r="BM268" s="98"/>
      <c r="BN268" s="99"/>
      <c r="BO268" s="123"/>
      <c r="BP268" s="123"/>
      <c r="BQ268" s="42"/>
      <c r="BR268" s="96"/>
    </row>
    <row r="269" spans="1:70" ht="30" hidden="1" customHeight="1" x14ac:dyDescent="0.35">
      <c r="A269" s="95">
        <v>265</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95"/>
      <c r="BL269" s="95"/>
      <c r="BM269" s="98"/>
      <c r="BN269" s="99"/>
      <c r="BO269" s="123"/>
      <c r="BP269" s="123"/>
      <c r="BQ269" s="42"/>
      <c r="BR269" s="96"/>
    </row>
    <row r="270" spans="1:70" ht="30" hidden="1" customHeight="1" x14ac:dyDescent="0.35">
      <c r="A270" s="95">
        <v>266</v>
      </c>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95"/>
      <c r="BL270" s="95"/>
      <c r="BM270" s="98"/>
      <c r="BN270" s="99"/>
      <c r="BO270" s="123"/>
      <c r="BP270" s="123"/>
      <c r="BQ270" s="42"/>
      <c r="BR270" s="96"/>
    </row>
    <row r="271" spans="1:70" ht="30" hidden="1" customHeight="1" x14ac:dyDescent="0.35">
      <c r="A271" s="95">
        <v>267</v>
      </c>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30" hidden="1" customHeight="1" x14ac:dyDescent="0.35">
      <c r="A272" s="95">
        <v>268</v>
      </c>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30" hidden="1" customHeight="1" x14ac:dyDescent="0.35">
      <c r="A273" s="95">
        <v>269</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30" hidden="1" customHeight="1" x14ac:dyDescent="0.35">
      <c r="A274" s="95">
        <v>270</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30" hidden="1" customHeight="1" x14ac:dyDescent="0.35">
      <c r="A275" s="95">
        <v>271</v>
      </c>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95"/>
      <c r="BL275" s="95"/>
      <c r="BM275" s="98"/>
      <c r="BN275" s="99"/>
      <c r="BO275" s="123"/>
      <c r="BP275" s="123"/>
      <c r="BQ275" s="42"/>
      <c r="BR275" s="96"/>
    </row>
    <row r="276" spans="1:70" ht="30" hidden="1" customHeight="1" x14ac:dyDescent="0.35">
      <c r="A276" s="95">
        <v>272</v>
      </c>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30" hidden="1" customHeight="1" x14ac:dyDescent="0.35">
      <c r="A277" s="95">
        <v>273</v>
      </c>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30" hidden="1" customHeight="1" x14ac:dyDescent="0.35">
      <c r="A278" s="95">
        <v>274</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30" hidden="1" customHeight="1" x14ac:dyDescent="0.35">
      <c r="A279" s="95">
        <v>275</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30" hidden="1" customHeight="1" x14ac:dyDescent="0.35">
      <c r="A280" s="95">
        <v>276</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30" hidden="1" customHeight="1" x14ac:dyDescent="0.35">
      <c r="A281" s="95">
        <v>277</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30" hidden="1" customHeight="1" x14ac:dyDescent="0.35">
      <c r="A282" s="95">
        <v>278</v>
      </c>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30" hidden="1" customHeight="1" x14ac:dyDescent="0.35">
      <c r="A283" s="95">
        <v>279</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30" hidden="1" customHeight="1" x14ac:dyDescent="0.35">
      <c r="A284" s="95">
        <v>280</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30" hidden="1" customHeight="1" x14ac:dyDescent="0.35">
      <c r="A285" s="95">
        <v>281</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30" hidden="1" customHeight="1" x14ac:dyDescent="0.35">
      <c r="A286" s="95">
        <v>282</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30" hidden="1" customHeight="1" x14ac:dyDescent="0.35">
      <c r="A287" s="95">
        <v>283</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30" hidden="1" customHeight="1" x14ac:dyDescent="0.35">
      <c r="A288" s="95">
        <v>284</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30" hidden="1" customHeight="1" x14ac:dyDescent="0.35">
      <c r="A289" s="95">
        <v>285</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30" hidden="1" customHeight="1" x14ac:dyDescent="0.35">
      <c r="A290" s="95">
        <v>286</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30" hidden="1" customHeight="1" x14ac:dyDescent="0.35">
      <c r="A291" s="95">
        <v>287</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30" hidden="1" customHeight="1" x14ac:dyDescent="0.35">
      <c r="A292" s="95">
        <v>288</v>
      </c>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30" hidden="1" customHeight="1" x14ac:dyDescent="0.35">
      <c r="A293" s="95">
        <v>289</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30" hidden="1" customHeight="1" x14ac:dyDescent="0.35">
      <c r="A294" s="95">
        <v>290</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30" hidden="1" customHeight="1" x14ac:dyDescent="0.35">
      <c r="A295" s="95">
        <v>291</v>
      </c>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30" hidden="1" customHeight="1" x14ac:dyDescent="0.35">
      <c r="A296" s="95">
        <v>292</v>
      </c>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30" hidden="1" customHeight="1" x14ac:dyDescent="0.35">
      <c r="A297" s="95">
        <v>293</v>
      </c>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30" hidden="1" customHeight="1" x14ac:dyDescent="0.35">
      <c r="A298" s="95">
        <v>294</v>
      </c>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30" hidden="1" customHeight="1" x14ac:dyDescent="0.35">
      <c r="A299" s="95">
        <v>295</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30" hidden="1" customHeight="1" x14ac:dyDescent="0.35">
      <c r="A300" s="95">
        <v>296</v>
      </c>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30" hidden="1" customHeight="1" x14ac:dyDescent="0.35">
      <c r="A301" s="95">
        <v>297</v>
      </c>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30" hidden="1" customHeight="1" x14ac:dyDescent="0.35">
      <c r="A302" s="95">
        <v>298</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30" hidden="1" customHeight="1" x14ac:dyDescent="0.35">
      <c r="A303" s="95">
        <v>299</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30" hidden="1" customHeight="1" x14ac:dyDescent="0.35">
      <c r="A304" s="95">
        <v>300</v>
      </c>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30" hidden="1" customHeight="1" x14ac:dyDescent="0.35">
      <c r="A305" s="95">
        <v>301</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30" hidden="1" customHeight="1" x14ac:dyDescent="0.35">
      <c r="A306" s="95">
        <v>302</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30" hidden="1" customHeight="1" x14ac:dyDescent="0.35">
      <c r="A307" s="95">
        <v>303</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30" hidden="1" customHeight="1" x14ac:dyDescent="0.35">
      <c r="A308" s="95">
        <v>304</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30" hidden="1" customHeight="1" x14ac:dyDescent="0.35">
      <c r="A309" s="95">
        <v>305</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30" hidden="1" customHeight="1" x14ac:dyDescent="0.35">
      <c r="A310" s="95">
        <v>306</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30" hidden="1" customHeight="1" x14ac:dyDescent="0.35">
      <c r="A311" s="95">
        <v>307</v>
      </c>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30" hidden="1" customHeight="1" x14ac:dyDescent="0.35">
      <c r="A312" s="95">
        <v>308</v>
      </c>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30" hidden="1" customHeight="1" x14ac:dyDescent="0.35">
      <c r="A313" s="95">
        <v>309</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30" hidden="1" customHeight="1" x14ac:dyDescent="0.35">
      <c r="A314" s="95">
        <v>310</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hidden="1" customHeight="1" x14ac:dyDescent="0.35">
      <c r="A315" s="95">
        <v>311</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hidden="1" customHeight="1" x14ac:dyDescent="0.35">
      <c r="A316" s="95">
        <v>312</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hidden="1" customHeight="1" x14ac:dyDescent="0.35">
      <c r="A317" s="95">
        <v>313</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hidden="1" customHeight="1" x14ac:dyDescent="0.35">
      <c r="A318" s="95">
        <v>314</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hidden="1" customHeight="1" x14ac:dyDescent="0.35">
      <c r="A319" s="95">
        <v>315</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hidden="1" customHeight="1" x14ac:dyDescent="0.35">
      <c r="A320" s="95">
        <v>316</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hidden="1" customHeight="1" x14ac:dyDescent="0.35">
      <c r="A321" s="95">
        <v>317</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hidden="1" customHeight="1" x14ac:dyDescent="0.35">
      <c r="A322" s="95">
        <v>318</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hidden="1" customHeight="1" x14ac:dyDescent="0.35">
      <c r="A323" s="95">
        <v>319</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hidden="1" customHeight="1" x14ac:dyDescent="0.35">
      <c r="A324" s="95">
        <v>320</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hidden="1" customHeight="1" x14ac:dyDescent="0.35">
      <c r="A325" s="95">
        <v>321</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hidden="1" customHeight="1" x14ac:dyDescent="0.35">
      <c r="A326" s="95">
        <v>322</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hidden="1" customHeight="1" x14ac:dyDescent="0.35">
      <c r="A327" s="95">
        <v>323</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30" hidden="1" customHeight="1" x14ac:dyDescent="0.35">
      <c r="A328" s="95">
        <v>324</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hidden="1" customHeight="1" x14ac:dyDescent="0.35">
      <c r="A329" s="95">
        <v>325</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hidden="1" customHeight="1" x14ac:dyDescent="0.35">
      <c r="A330" s="95">
        <v>326</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hidden="1" customHeight="1" x14ac:dyDescent="0.35">
      <c r="A331" s="95">
        <v>327</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hidden="1" customHeight="1" x14ac:dyDescent="0.35">
      <c r="A332" s="95">
        <v>328</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hidden="1" customHeight="1" x14ac:dyDescent="0.35">
      <c r="A333" s="95">
        <v>329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hidden="1" customHeight="1" x14ac:dyDescent="0.35">
      <c r="A334" s="95">
        <v>330</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hidden="1" customHeight="1" x14ac:dyDescent="0.35">
      <c r="A335" s="95">
        <v>331</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hidden="1" customHeight="1" x14ac:dyDescent="0.35">
      <c r="A336" s="95">
        <v>332</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hidden="1" customHeight="1" x14ac:dyDescent="0.35">
      <c r="A337" s="95">
        <v>333</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hidden="1" customHeight="1" x14ac:dyDescent="0.35">
      <c r="A338" s="95">
        <v>334</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hidden="1" customHeight="1" x14ac:dyDescent="0.35">
      <c r="A339" s="95">
        <v>335</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hidden="1" customHeight="1" x14ac:dyDescent="0.35">
      <c r="A340" s="95">
        <v>336</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hidden="1" customHeight="1" x14ac:dyDescent="0.35">
      <c r="A341" s="95">
        <v>337</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hidden="1" customHeight="1" x14ac:dyDescent="0.35">
      <c r="A342" s="95">
        <v>338</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hidden="1" customHeight="1" x14ac:dyDescent="0.35">
      <c r="A343" s="95">
        <v>339</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hidden="1" customHeight="1" x14ac:dyDescent="0.35">
      <c r="A344" s="95">
        <v>340</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hidden="1" customHeight="1" x14ac:dyDescent="0.35">
      <c r="A345" s="95">
        <v>341</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hidden="1" customHeight="1" x14ac:dyDescent="0.35">
      <c r="A346" s="95">
        <v>342</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hidden="1" customHeight="1" x14ac:dyDescent="0.35">
      <c r="A347" s="95">
        <v>343</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hidden="1" customHeight="1" x14ac:dyDescent="0.35">
      <c r="A348" s="95">
        <v>344</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hidden="1" customHeight="1" x14ac:dyDescent="0.35">
      <c r="A349" s="95">
        <v>345</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hidden="1" customHeight="1" x14ac:dyDescent="0.35">
      <c r="A350" s="95">
        <v>346</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hidden="1" customHeight="1" x14ac:dyDescent="0.35">
      <c r="A351" s="95">
        <v>347</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hidden="1" customHeight="1" x14ac:dyDescent="0.35">
      <c r="A352" s="95">
        <v>348</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hidden="1" customHeight="1" x14ac:dyDescent="0.35">
      <c r="A353" s="95">
        <v>349</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hidden="1" customHeight="1" x14ac:dyDescent="0.35">
      <c r="A354" s="95">
        <v>350</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hidden="1" customHeight="1" x14ac:dyDescent="0.35">
      <c r="A355" s="95">
        <v>351</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hidden="1" customHeight="1" x14ac:dyDescent="0.35">
      <c r="A356" s="95">
        <v>352</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hidden="1" customHeight="1" x14ac:dyDescent="0.35">
      <c r="A357" s="95">
        <v>353</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hidden="1" customHeight="1" x14ac:dyDescent="0.35">
      <c r="A358" s="95">
        <v>354</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hidden="1" customHeight="1" x14ac:dyDescent="0.35">
      <c r="A359" s="95">
        <v>355</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hidden="1" customHeight="1" x14ac:dyDescent="0.35">
      <c r="A360" s="95">
        <v>356</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30" hidden="1" customHeight="1" x14ac:dyDescent="0.35">
      <c r="A361" s="95">
        <v>357</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hidden="1" customHeight="1" x14ac:dyDescent="0.35">
      <c r="A362" s="95">
        <v>358</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hidden="1" customHeight="1" x14ac:dyDescent="0.35">
      <c r="A363" s="95">
        <v>359</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hidden="1" customHeight="1" x14ac:dyDescent="0.35">
      <c r="A364" s="95">
        <v>360</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hidden="1" customHeight="1" x14ac:dyDescent="0.35">
      <c r="A365" s="95">
        <v>361</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hidden="1" customHeight="1" x14ac:dyDescent="0.35">
      <c r="A366" s="95">
        <v>362</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hidden="1" customHeight="1" x14ac:dyDescent="0.35">
      <c r="A367" s="95">
        <v>363</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hidden="1" customHeight="1" x14ac:dyDescent="0.35">
      <c r="A368" s="95">
        <v>364</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hidden="1" customHeight="1" x14ac:dyDescent="0.35">
      <c r="A369" s="95">
        <v>365</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hidden="1" customHeight="1" x14ac:dyDescent="0.35">
      <c r="A370" s="95">
        <v>366</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hidden="1" customHeight="1" x14ac:dyDescent="0.35">
      <c r="A371" s="95">
        <v>367</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hidden="1" customHeight="1" x14ac:dyDescent="0.35">
      <c r="A372" s="95">
        <v>368</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hidden="1" customHeight="1" x14ac:dyDescent="0.35">
      <c r="A373" s="95">
        <v>369</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hidden="1" customHeight="1" x14ac:dyDescent="0.35">
      <c r="A374" s="95">
        <v>370</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hidden="1" customHeight="1" x14ac:dyDescent="0.35">
      <c r="A375" s="95">
        <v>371</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hidden="1" customHeight="1" x14ac:dyDescent="0.35">
      <c r="A376" s="95">
        <v>372</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hidden="1" customHeight="1" x14ac:dyDescent="0.35">
      <c r="A377" s="95">
        <v>373</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hidden="1" customHeight="1" x14ac:dyDescent="0.35">
      <c r="A378" s="95">
        <v>374</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hidden="1" customHeight="1" x14ac:dyDescent="0.35">
      <c r="A379" s="95">
        <v>375</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hidden="1" customHeight="1" x14ac:dyDescent="0.35">
      <c r="A380" s="95">
        <v>376</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hidden="1" customHeight="1" x14ac:dyDescent="0.35">
      <c r="A381" s="95">
        <v>377</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hidden="1" customHeight="1" x14ac:dyDescent="0.35">
      <c r="A382" s="95">
        <v>378</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hidden="1" customHeight="1" x14ac:dyDescent="0.35">
      <c r="A383" s="95">
        <v>379</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hidden="1" customHeight="1" x14ac:dyDescent="0.35">
      <c r="A384" s="95">
        <v>380</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hidden="1" customHeight="1" x14ac:dyDescent="0.35">
      <c r="A385" s="95">
        <v>381</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hidden="1" customHeight="1" x14ac:dyDescent="0.35">
      <c r="A386" s="95">
        <v>382</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hidden="1" customHeight="1" x14ac:dyDescent="0.35">
      <c r="A387" s="95">
        <v>383</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hidden="1" customHeight="1" x14ac:dyDescent="0.35">
      <c r="A388" s="95">
        <v>384</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hidden="1" customHeight="1" x14ac:dyDescent="0.35">
      <c r="A389" s="95">
        <v>385</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hidden="1" customHeight="1" x14ac:dyDescent="0.35">
      <c r="A390" s="95">
        <v>386</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hidden="1" customHeight="1" x14ac:dyDescent="0.35">
      <c r="A391" s="95">
        <v>387</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hidden="1" customHeight="1" x14ac:dyDescent="0.35">
      <c r="A392" s="95">
        <v>388</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hidden="1" customHeight="1" x14ac:dyDescent="0.35">
      <c r="A393" s="95">
        <v>389</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hidden="1" customHeight="1" x14ac:dyDescent="0.35">
      <c r="A394" s="95">
        <v>390</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hidden="1" customHeight="1" x14ac:dyDescent="0.35">
      <c r="A395" s="95">
        <v>391</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hidden="1" customHeight="1" x14ac:dyDescent="0.35">
      <c r="A396" s="95">
        <v>392</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hidden="1" customHeight="1" x14ac:dyDescent="0.35">
      <c r="A397" s="95">
        <v>393</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hidden="1" customHeight="1" x14ac:dyDescent="0.35">
      <c r="A398" s="95">
        <v>394</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hidden="1" customHeight="1" x14ac:dyDescent="0.35">
      <c r="A399" s="95">
        <v>395</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hidden="1" customHeight="1" x14ac:dyDescent="0.35">
      <c r="A400" s="95">
        <v>396</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hidden="1" customHeight="1" x14ac:dyDescent="0.35">
      <c r="A401" s="95">
        <v>397</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hidden="1" customHeight="1" x14ac:dyDescent="0.35">
      <c r="A402" s="95">
        <v>398</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hidden="1" customHeight="1" x14ac:dyDescent="0.35">
      <c r="A403" s="95">
        <v>399</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hidden="1" customHeight="1" x14ac:dyDescent="0.35">
      <c r="A404" s="95">
        <v>400</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hidden="1" customHeight="1" x14ac:dyDescent="0.35">
      <c r="A405" s="95">
        <v>401</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hidden="1" customHeight="1" x14ac:dyDescent="0.35">
      <c r="A406" s="95">
        <v>402</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hidden="1" customHeight="1" x14ac:dyDescent="0.35">
      <c r="A407" s="95">
        <v>403</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hidden="1" customHeight="1" x14ac:dyDescent="0.35">
      <c r="A408" s="95">
        <v>404</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hidden="1" customHeight="1" x14ac:dyDescent="0.35">
      <c r="A409" s="95">
        <v>405</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hidden="1" customHeight="1" x14ac:dyDescent="0.35">
      <c r="A410" s="95">
        <v>406</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hidden="1" customHeight="1" x14ac:dyDescent="0.35">
      <c r="A411" s="95">
        <v>407</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hidden="1" customHeight="1" x14ac:dyDescent="0.35">
      <c r="A412" s="95">
        <v>408</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hidden="1" customHeight="1" x14ac:dyDescent="0.35">
      <c r="A413" s="95">
        <v>409</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hidden="1" customHeight="1" x14ac:dyDescent="0.35">
      <c r="A414" s="95">
        <v>410</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hidden="1" customHeight="1" x14ac:dyDescent="0.35">
      <c r="A415" s="95">
        <v>411</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hidden="1" customHeight="1" x14ac:dyDescent="0.35">
      <c r="A416" s="95">
        <v>412</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hidden="1" customHeight="1" x14ac:dyDescent="0.35">
      <c r="A417" s="95">
        <v>413</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hidden="1" customHeight="1" x14ac:dyDescent="0.35">
      <c r="A418" s="95">
        <v>414</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hidden="1" customHeight="1" x14ac:dyDescent="0.35">
      <c r="A419" s="95">
        <v>415</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hidden="1" customHeight="1" x14ac:dyDescent="0.35">
      <c r="A420" s="95">
        <v>416</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hidden="1" customHeight="1" x14ac:dyDescent="0.35">
      <c r="A421" s="95">
        <v>417</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hidden="1" customHeight="1" x14ac:dyDescent="0.35">
      <c r="A422" s="95">
        <v>418</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hidden="1" customHeight="1" x14ac:dyDescent="0.35">
      <c r="A423" s="95">
        <v>419</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hidden="1" customHeight="1" x14ac:dyDescent="0.35">
      <c r="A424" s="95">
        <v>420</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hidden="1" customHeight="1" x14ac:dyDescent="0.35">
      <c r="A425" s="95">
        <v>421</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hidden="1" customHeight="1" x14ac:dyDescent="0.35">
      <c r="A426" s="95">
        <v>422</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hidden="1" customHeight="1" x14ac:dyDescent="0.35">
      <c r="A427" s="95">
        <v>423</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hidden="1" customHeight="1" x14ac:dyDescent="0.35">
      <c r="A428" s="95">
        <v>424</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hidden="1" customHeight="1" x14ac:dyDescent="0.35">
      <c r="A429" s="95">
        <v>425</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hidden="1" customHeight="1" x14ac:dyDescent="0.35">
      <c r="A430" s="95">
        <v>426</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hidden="1" customHeight="1" x14ac:dyDescent="0.35">
      <c r="A431" s="95">
        <v>427</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hidden="1" customHeight="1" x14ac:dyDescent="0.35">
      <c r="A432" s="95">
        <v>428</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hidden="1" customHeight="1" x14ac:dyDescent="0.35">
      <c r="A433" s="95">
        <v>429</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hidden="1" customHeight="1" x14ac:dyDescent="0.35">
      <c r="A434" s="95">
        <v>430</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hidden="1" customHeight="1" x14ac:dyDescent="0.35">
      <c r="A435" s="95">
        <v>431</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hidden="1" customHeight="1" x14ac:dyDescent="0.35">
      <c r="A436" s="95">
        <v>432</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hidden="1" customHeight="1" x14ac:dyDescent="0.35">
      <c r="A437" s="95">
        <v>433</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hidden="1" customHeight="1" x14ac:dyDescent="0.35">
      <c r="A438" s="95">
        <v>434</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hidden="1" customHeight="1" x14ac:dyDescent="0.35">
      <c r="A439" s="95">
        <v>435</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hidden="1" customHeight="1" x14ac:dyDescent="0.35">
      <c r="A440" s="95">
        <v>436</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hidden="1" customHeight="1" x14ac:dyDescent="0.35">
      <c r="A441" s="95">
        <v>437</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hidden="1" customHeight="1" x14ac:dyDescent="0.35">
      <c r="A442" s="95">
        <v>438</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hidden="1" customHeight="1" x14ac:dyDescent="0.35">
      <c r="A443" s="95">
        <v>439</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hidden="1" customHeight="1" x14ac:dyDescent="0.35">
      <c r="A444" s="95">
        <v>440</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hidden="1" customHeight="1" x14ac:dyDescent="0.35">
      <c r="A445" s="95">
        <v>441</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hidden="1" customHeight="1" x14ac:dyDescent="0.35">
      <c r="A446" s="95">
        <v>442</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hidden="1" customHeight="1" x14ac:dyDescent="0.35">
      <c r="A447" s="95">
        <v>443</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hidden="1" customHeight="1" x14ac:dyDescent="0.35">
      <c r="A448" s="95">
        <v>444</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hidden="1" customHeight="1" x14ac:dyDescent="0.35">
      <c r="A449" s="95">
        <v>445</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hidden="1" customHeight="1" x14ac:dyDescent="0.35">
      <c r="A450" s="95">
        <v>446</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hidden="1" customHeight="1" x14ac:dyDescent="0.35">
      <c r="A451" s="95">
        <v>447</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hidden="1" customHeight="1" x14ac:dyDescent="0.35">
      <c r="A452" s="95">
        <v>448</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hidden="1" customHeight="1" x14ac:dyDescent="0.35">
      <c r="A453" s="95">
        <v>449</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hidden="1" customHeight="1" x14ac:dyDescent="0.35">
      <c r="A454" s="95">
        <v>450</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hidden="1" customHeight="1" x14ac:dyDescent="0.35">
      <c r="A455" s="95">
        <v>451</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hidden="1" customHeight="1" x14ac:dyDescent="0.35">
      <c r="A456" s="95">
        <v>452</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hidden="1" customHeight="1" x14ac:dyDescent="0.35">
      <c r="A457" s="95">
        <v>453</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hidden="1" customHeight="1" x14ac:dyDescent="0.35">
      <c r="A458" s="95">
        <v>454</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hidden="1" customHeight="1" x14ac:dyDescent="0.35">
      <c r="A459" s="95">
        <v>455</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hidden="1" customHeight="1" x14ac:dyDescent="0.35">
      <c r="A460" s="95">
        <v>456</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hidden="1" customHeight="1" x14ac:dyDescent="0.35">
      <c r="A461" s="95">
        <v>457</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hidden="1" customHeight="1" x14ac:dyDescent="0.35">
      <c r="A462" s="95">
        <v>458</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hidden="1" customHeight="1" x14ac:dyDescent="0.35">
      <c r="A463" s="95">
        <v>459</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hidden="1" customHeight="1" x14ac:dyDescent="0.35">
      <c r="A464" s="95">
        <v>460</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hidden="1" customHeight="1" x14ac:dyDescent="0.35">
      <c r="A465" s="95">
        <v>461</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hidden="1" customHeight="1" x14ac:dyDescent="0.35">
      <c r="A466" s="95">
        <v>462</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hidden="1" customHeight="1" x14ac:dyDescent="0.35">
      <c r="A467" s="95">
        <v>463</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hidden="1" customHeight="1" x14ac:dyDescent="0.35">
      <c r="A468" s="95">
        <v>464</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hidden="1" customHeight="1" x14ac:dyDescent="0.35">
      <c r="A469" s="95">
        <v>465</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hidden="1" customHeight="1" x14ac:dyDescent="0.35">
      <c r="A470" s="95">
        <v>466</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hidden="1" customHeight="1" x14ac:dyDescent="0.35">
      <c r="A471" s="95">
        <v>467</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hidden="1" customHeight="1" x14ac:dyDescent="0.35">
      <c r="A472" s="95">
        <v>468</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hidden="1" customHeight="1" x14ac:dyDescent="0.35">
      <c r="A473" s="95">
        <v>469</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hidden="1" customHeight="1" x14ac:dyDescent="0.35">
      <c r="A474" s="95">
        <v>470</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hidden="1" customHeight="1" x14ac:dyDescent="0.35">
      <c r="A475" s="95">
        <v>471</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hidden="1" customHeight="1" x14ac:dyDescent="0.35">
      <c r="A476" s="95">
        <v>472</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hidden="1" customHeight="1" x14ac:dyDescent="0.35">
      <c r="A477" s="95">
        <v>473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hidden="1" customHeight="1" x14ac:dyDescent="0.35">
      <c r="A478" s="95">
        <v>474</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hidden="1" customHeight="1" x14ac:dyDescent="0.35">
      <c r="A479" s="95">
        <v>475</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hidden="1" customHeight="1" x14ac:dyDescent="0.35">
      <c r="A480" s="95">
        <v>476</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hidden="1" customHeight="1" x14ac:dyDescent="0.35">
      <c r="A481" s="95">
        <v>477</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hidden="1" customHeight="1" x14ac:dyDescent="0.35">
      <c r="A482" s="95">
        <v>478</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hidden="1" customHeight="1" x14ac:dyDescent="0.35">
      <c r="A483" s="95">
        <v>479</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hidden="1" customHeight="1" x14ac:dyDescent="0.35">
      <c r="A484" s="95">
        <v>480</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hidden="1" customHeight="1" x14ac:dyDescent="0.35">
      <c r="A485" s="95">
        <v>481</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hidden="1" customHeight="1" x14ac:dyDescent="0.35">
      <c r="A486" s="95">
        <v>482</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hidden="1" customHeight="1" x14ac:dyDescent="0.35">
      <c r="A487" s="95">
        <v>483</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hidden="1" customHeight="1" x14ac:dyDescent="0.35">
      <c r="A488" s="95">
        <v>484</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hidden="1" customHeight="1" x14ac:dyDescent="0.35">
      <c r="A489" s="95">
        <v>485</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hidden="1" customHeight="1" x14ac:dyDescent="0.35">
      <c r="A490" s="95">
        <v>486</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hidden="1" customHeight="1" x14ac:dyDescent="0.35">
      <c r="A491" s="95">
        <v>487</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hidden="1" customHeight="1" x14ac:dyDescent="0.35">
      <c r="A492" s="95">
        <v>488</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hidden="1" customHeight="1" x14ac:dyDescent="0.35">
      <c r="A493" s="95">
        <v>489</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hidden="1" customHeight="1" x14ac:dyDescent="0.35">
      <c r="A494" s="95">
        <v>490</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hidden="1" customHeight="1" x14ac:dyDescent="0.35">
      <c r="A495" s="95">
        <v>491</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hidden="1" customHeight="1" x14ac:dyDescent="0.35">
      <c r="A496" s="95">
        <v>492</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hidden="1" customHeight="1" x14ac:dyDescent="0.35">
      <c r="A497" s="95">
        <v>493</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hidden="1" customHeight="1" x14ac:dyDescent="0.35">
      <c r="A498" s="95">
        <v>494</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hidden="1" customHeight="1" x14ac:dyDescent="0.35">
      <c r="A499" s="95">
        <v>495</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hidden="1" customHeight="1" x14ac:dyDescent="0.35">
      <c r="A500" s="95">
        <v>496</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hidden="1" customHeight="1" x14ac:dyDescent="0.35">
      <c r="A501" s="95">
        <v>497</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hidden="1" customHeight="1" x14ac:dyDescent="0.35">
      <c r="A502" s="95">
        <v>498</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hidden="1" customHeight="1" x14ac:dyDescent="0.35">
      <c r="A503" s="95">
        <v>499</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hidden="1" customHeight="1" x14ac:dyDescent="0.35">
      <c r="A504" s="95">
        <v>500</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hidden="1" customHeight="1" x14ac:dyDescent="0.35">
      <c r="A505" s="95">
        <v>501</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hidden="1" customHeight="1" x14ac:dyDescent="0.35">
      <c r="A506" s="95">
        <v>502</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hidden="1" customHeight="1" x14ac:dyDescent="0.35">
      <c r="A507" s="95">
        <v>503</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hidden="1" customHeight="1" x14ac:dyDescent="0.35">
      <c r="A508" s="95">
        <v>504</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hidden="1" customHeight="1" x14ac:dyDescent="0.35">
      <c r="A509" s="95">
        <v>505</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hidden="1" customHeight="1" x14ac:dyDescent="0.35">
      <c r="A510" s="95">
        <v>506</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hidden="1" customHeight="1" x14ac:dyDescent="0.35">
      <c r="A511" s="95">
        <v>507</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hidden="1" customHeight="1" x14ac:dyDescent="0.35">
      <c r="A512" s="95">
        <v>508</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hidden="1" customHeight="1" x14ac:dyDescent="0.35">
      <c r="A513" s="95">
        <v>509</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hidden="1" customHeight="1" x14ac:dyDescent="0.35">
      <c r="A514" s="95">
        <v>510</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hidden="1" customHeight="1" x14ac:dyDescent="0.35">
      <c r="A515" s="95">
        <v>511</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hidden="1" customHeight="1" x14ac:dyDescent="0.35">
      <c r="A516" s="95">
        <v>512</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hidden="1" customHeight="1" x14ac:dyDescent="0.35">
      <c r="A517" s="95">
        <v>513</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hidden="1" customHeight="1" x14ac:dyDescent="0.35">
      <c r="A518" s="95">
        <v>514</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hidden="1" customHeight="1" x14ac:dyDescent="0.35">
      <c r="A519" s="95">
        <v>515</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hidden="1" customHeight="1" x14ac:dyDescent="0.35">
      <c r="A520" s="95">
        <v>516</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hidden="1" customHeight="1" x14ac:dyDescent="0.35">
      <c r="A521" s="95">
        <v>517</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hidden="1" customHeight="1" x14ac:dyDescent="0.35">
      <c r="A522" s="95">
        <v>518</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hidden="1" customHeight="1" x14ac:dyDescent="0.35">
      <c r="A523" s="95">
        <v>519</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hidden="1" customHeight="1" x14ac:dyDescent="0.35">
      <c r="A524" s="95">
        <v>520</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hidden="1" customHeight="1" x14ac:dyDescent="0.35">
      <c r="A525" s="95">
        <v>521</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hidden="1" customHeight="1" x14ac:dyDescent="0.35">
      <c r="A526" s="95">
        <v>522</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hidden="1" customHeight="1" x14ac:dyDescent="0.35">
      <c r="A527" s="95">
        <v>523</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hidden="1" customHeight="1" x14ac:dyDescent="0.35">
      <c r="A528" s="95">
        <v>524</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hidden="1" customHeight="1" x14ac:dyDescent="0.35">
      <c r="A529" s="95">
        <v>525</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hidden="1" customHeight="1" x14ac:dyDescent="0.35">
      <c r="A530" s="95">
        <v>526</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hidden="1" customHeight="1" x14ac:dyDescent="0.35">
      <c r="A531" s="95">
        <v>527</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hidden="1" customHeight="1" x14ac:dyDescent="0.35">
      <c r="A532" s="95">
        <v>528</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hidden="1" customHeight="1" x14ac:dyDescent="0.35">
      <c r="A533" s="95">
        <v>529</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hidden="1" customHeight="1" x14ac:dyDescent="0.35">
      <c r="A534" s="95">
        <v>530</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hidden="1" customHeight="1" x14ac:dyDescent="0.35">
      <c r="A535" s="95">
        <v>531</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hidden="1" customHeight="1" x14ac:dyDescent="0.35">
      <c r="A536" s="95">
        <v>532</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hidden="1" customHeight="1" x14ac:dyDescent="0.35">
      <c r="A537" s="95">
        <v>533</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hidden="1" customHeight="1" x14ac:dyDescent="0.35">
      <c r="A538" s="95">
        <v>534</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hidden="1" customHeight="1" x14ac:dyDescent="0.35">
      <c r="A539" s="95">
        <v>535</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hidden="1" customHeight="1" x14ac:dyDescent="0.35">
      <c r="A540" s="95">
        <v>536</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hidden="1" customHeight="1" x14ac:dyDescent="0.35">
      <c r="A541" s="95">
        <v>537</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hidden="1" customHeight="1" x14ac:dyDescent="0.35">
      <c r="A542" s="95">
        <v>538</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hidden="1" customHeight="1" x14ac:dyDescent="0.35">
      <c r="A543" s="95">
        <v>539</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hidden="1" customHeight="1" x14ac:dyDescent="0.35">
      <c r="A544" s="95">
        <v>540</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hidden="1" customHeight="1" x14ac:dyDescent="0.35">
      <c r="A545" s="95">
        <v>541</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hidden="1" customHeight="1" x14ac:dyDescent="0.35">
      <c r="A546" s="95">
        <v>542</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hidden="1" customHeight="1" x14ac:dyDescent="0.35">
      <c r="A547" s="95">
        <v>543</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hidden="1" customHeight="1" x14ac:dyDescent="0.35">
      <c r="A548" s="95">
        <v>544</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hidden="1" customHeight="1" x14ac:dyDescent="0.35">
      <c r="A549" s="95">
        <v>545</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hidden="1" customHeight="1" x14ac:dyDescent="0.35">
      <c r="A550" s="95">
        <v>546</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hidden="1" customHeight="1" x14ac:dyDescent="0.35">
      <c r="A551" s="95">
        <v>547</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hidden="1" customHeight="1" x14ac:dyDescent="0.35">
      <c r="A552" s="95">
        <v>548</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hidden="1" customHeight="1" x14ac:dyDescent="0.35">
      <c r="A553" s="95">
        <v>549</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hidden="1" customHeight="1" x14ac:dyDescent="0.35">
      <c r="A554" s="95">
        <v>550</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hidden="1" customHeight="1" x14ac:dyDescent="0.35">
      <c r="A555" s="95">
        <v>551</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hidden="1" customHeight="1" x14ac:dyDescent="0.35">
      <c r="A556" s="95">
        <v>552</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hidden="1" customHeight="1" x14ac:dyDescent="0.35">
      <c r="A557" s="95">
        <v>553</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hidden="1" customHeight="1" x14ac:dyDescent="0.35">
      <c r="A558" s="95">
        <v>554</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hidden="1" customHeight="1" x14ac:dyDescent="0.35">
      <c r="A559" s="95">
        <v>555</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hidden="1" customHeight="1" x14ac:dyDescent="0.35">
      <c r="A560" s="95">
        <v>556</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hidden="1" customHeight="1" x14ac:dyDescent="0.35">
      <c r="A561" s="95">
        <v>557</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hidden="1" customHeight="1" x14ac:dyDescent="0.35">
      <c r="A562" s="95">
        <v>558</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hidden="1" customHeight="1" x14ac:dyDescent="0.35">
      <c r="A563" s="95">
        <v>559</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hidden="1" customHeight="1" x14ac:dyDescent="0.35">
      <c r="A564" s="95">
        <v>560</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hidden="1" customHeight="1" x14ac:dyDescent="0.35">
      <c r="A565" s="95">
        <v>561</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hidden="1" customHeight="1" x14ac:dyDescent="0.35">
      <c r="A566" s="95">
        <v>562</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hidden="1" customHeight="1" x14ac:dyDescent="0.35">
      <c r="A567" s="95">
        <v>563</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hidden="1" customHeight="1" x14ac:dyDescent="0.35">
      <c r="A568" s="95">
        <v>564</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hidden="1" customHeight="1" x14ac:dyDescent="0.35">
      <c r="A569" s="95">
        <v>565</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hidden="1" customHeight="1" x14ac:dyDescent="0.35">
      <c r="A570" s="95">
        <v>566</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hidden="1" customHeight="1" x14ac:dyDescent="0.35">
      <c r="A571" s="95">
        <v>567</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hidden="1" customHeight="1" x14ac:dyDescent="0.35">
      <c r="A572" s="95">
        <v>568</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hidden="1" customHeight="1" x14ac:dyDescent="0.35">
      <c r="A573" s="95">
        <v>569</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hidden="1" customHeight="1" x14ac:dyDescent="0.35">
      <c r="A574" s="95">
        <v>570</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hidden="1" customHeight="1" x14ac:dyDescent="0.35">
      <c r="A575" s="95">
        <v>571</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hidden="1" customHeight="1" x14ac:dyDescent="0.35">
      <c r="A576" s="95">
        <v>572</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hidden="1" customHeight="1" x14ac:dyDescent="0.35">
      <c r="A577" s="95">
        <v>573</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hidden="1" customHeight="1" x14ac:dyDescent="0.35">
      <c r="A578" s="95">
        <v>574</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hidden="1" customHeight="1" x14ac:dyDescent="0.35">
      <c r="A579" s="95">
        <v>575</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hidden="1" customHeight="1" x14ac:dyDescent="0.35">
      <c r="A580" s="95">
        <v>576</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hidden="1" customHeight="1" x14ac:dyDescent="0.35">
      <c r="A581" s="95">
        <v>577</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hidden="1" customHeight="1" x14ac:dyDescent="0.35">
      <c r="A582" s="95">
        <v>578</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hidden="1" customHeight="1" x14ac:dyDescent="0.35">
      <c r="A583" s="95">
        <v>579</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hidden="1" customHeight="1" x14ac:dyDescent="0.35">
      <c r="A584" s="95">
        <v>580</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hidden="1" customHeight="1" x14ac:dyDescent="0.35">
      <c r="A585" s="95">
        <v>581</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hidden="1" customHeight="1" x14ac:dyDescent="0.35">
      <c r="A586" s="95">
        <v>582</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hidden="1" customHeight="1" x14ac:dyDescent="0.35">
      <c r="A587" s="95">
        <v>583</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hidden="1" customHeight="1" x14ac:dyDescent="0.35">
      <c r="A588" s="95">
        <v>584</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hidden="1" customHeight="1" x14ac:dyDescent="0.35">
      <c r="A589" s="95">
        <v>585</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hidden="1" customHeight="1" x14ac:dyDescent="0.35">
      <c r="A590" s="95">
        <v>586</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hidden="1" customHeight="1" x14ac:dyDescent="0.35">
      <c r="A591" s="95">
        <v>587</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hidden="1" customHeight="1" x14ac:dyDescent="0.35">
      <c r="A592" s="95">
        <v>588</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hidden="1" customHeight="1" x14ac:dyDescent="0.35">
      <c r="A593" s="95">
        <v>589</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hidden="1" customHeight="1" x14ac:dyDescent="0.35">
      <c r="A594" s="95">
        <v>590</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hidden="1" customHeight="1" x14ac:dyDescent="0.35">
      <c r="A595" s="95">
        <v>591</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hidden="1" customHeight="1" x14ac:dyDescent="0.35">
      <c r="A596" s="95">
        <v>592</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hidden="1" customHeight="1" x14ac:dyDescent="0.35">
      <c r="A597" s="95">
        <v>593</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hidden="1" customHeight="1" x14ac:dyDescent="0.35">
      <c r="A598" s="95">
        <v>594</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hidden="1" customHeight="1" x14ac:dyDescent="0.35">
      <c r="A599" s="95">
        <v>595</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hidden="1" customHeight="1" x14ac:dyDescent="0.35">
      <c r="A600" s="95">
        <v>596</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hidden="1" customHeight="1" x14ac:dyDescent="0.35">
      <c r="A601" s="95">
        <v>597</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hidden="1" customHeight="1" x14ac:dyDescent="0.35">
      <c r="A602" s="95">
        <v>598</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hidden="1" customHeight="1" x14ac:dyDescent="0.35">
      <c r="A603" s="95">
        <v>599</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hidden="1" customHeight="1" x14ac:dyDescent="0.35">
      <c r="A604" s="95">
        <v>600</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hidden="1" customHeight="1" x14ac:dyDescent="0.35">
      <c r="A605" s="95">
        <v>601</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hidden="1" customHeight="1" x14ac:dyDescent="0.35">
      <c r="A606" s="95">
        <v>602</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hidden="1" customHeight="1" x14ac:dyDescent="0.35">
      <c r="A607" s="95">
        <v>603</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hidden="1" customHeight="1" x14ac:dyDescent="0.35">
      <c r="A608" s="95">
        <v>604</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hidden="1" customHeight="1" x14ac:dyDescent="0.35">
      <c r="A609" s="95">
        <v>605</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hidden="1" customHeight="1" x14ac:dyDescent="0.35">
      <c r="A610" s="95">
        <v>606</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hidden="1" customHeight="1" x14ac:dyDescent="0.35">
      <c r="A611" s="95">
        <v>607</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hidden="1" customHeight="1" x14ac:dyDescent="0.35">
      <c r="A612" s="95">
        <v>608</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hidden="1" customHeight="1" x14ac:dyDescent="0.35">
      <c r="A613" s="95">
        <v>609</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hidden="1" customHeight="1" x14ac:dyDescent="0.35">
      <c r="A614" s="95">
        <v>610</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hidden="1" customHeight="1" x14ac:dyDescent="0.35">
      <c r="A615" s="95">
        <v>611</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hidden="1" customHeight="1" x14ac:dyDescent="0.35">
      <c r="A616" s="95">
        <v>612</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hidden="1" customHeight="1" x14ac:dyDescent="0.35">
      <c r="A617" s="95">
        <v>613</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hidden="1" customHeight="1" x14ac:dyDescent="0.35">
      <c r="A618" s="95">
        <v>614</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hidden="1" customHeight="1" x14ac:dyDescent="0.35">
      <c r="A619" s="95">
        <v>615</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hidden="1" customHeight="1" x14ac:dyDescent="0.35">
      <c r="A620" s="95">
        <v>616</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hidden="1" customHeight="1" x14ac:dyDescent="0.35">
      <c r="A621" s="95">
        <v>617</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hidden="1" customHeight="1" x14ac:dyDescent="0.35">
      <c r="A622" s="95">
        <v>618</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hidden="1" customHeight="1" x14ac:dyDescent="0.35">
      <c r="A623" s="95">
        <v>619</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hidden="1" customHeight="1" x14ac:dyDescent="0.35">
      <c r="A624" s="95">
        <v>620</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hidden="1" customHeight="1" x14ac:dyDescent="0.35">
      <c r="A625" s="95">
        <v>621</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hidden="1" customHeight="1" x14ac:dyDescent="0.35">
      <c r="A626" s="95">
        <v>622</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hidden="1" customHeight="1" x14ac:dyDescent="0.35">
      <c r="A627" s="95">
        <v>623</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hidden="1" customHeight="1" x14ac:dyDescent="0.35">
      <c r="A628" s="95">
        <v>624</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hidden="1" customHeight="1" x14ac:dyDescent="0.35">
      <c r="A629" s="95">
        <v>625</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hidden="1" customHeight="1" x14ac:dyDescent="0.35">
      <c r="A630" s="95">
        <v>626</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hidden="1" customHeight="1" x14ac:dyDescent="0.35">
      <c r="A631" s="95">
        <v>627</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hidden="1" customHeight="1" x14ac:dyDescent="0.35">
      <c r="A632" s="95">
        <v>628</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hidden="1" customHeight="1" x14ac:dyDescent="0.35">
      <c r="A633" s="95">
        <v>629</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hidden="1" customHeight="1" x14ac:dyDescent="0.35">
      <c r="A634" s="95">
        <v>630</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hidden="1" customHeight="1" x14ac:dyDescent="0.35">
      <c r="A635" s="95">
        <v>631</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hidden="1" customHeight="1" x14ac:dyDescent="0.35">
      <c r="A636" s="95">
        <v>632</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hidden="1" customHeight="1" x14ac:dyDescent="0.35">
      <c r="A637" s="95">
        <v>633</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hidden="1" customHeight="1" x14ac:dyDescent="0.35">
      <c r="A638" s="95">
        <v>634</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hidden="1" customHeight="1" x14ac:dyDescent="0.35">
      <c r="A639" s="95">
        <v>635</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hidden="1" customHeight="1" x14ac:dyDescent="0.35">
      <c r="A640" s="95">
        <v>636</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hidden="1" customHeight="1" x14ac:dyDescent="0.35">
      <c r="A641" s="95">
        <v>637</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hidden="1" customHeight="1" x14ac:dyDescent="0.35">
      <c r="A642" s="95">
        <v>638</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hidden="1" customHeight="1" x14ac:dyDescent="0.35">
      <c r="A643" s="95">
        <v>639</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hidden="1" customHeight="1" x14ac:dyDescent="0.35">
      <c r="A644" s="95">
        <v>640</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hidden="1" customHeight="1" x14ac:dyDescent="0.35">
      <c r="A645" s="95">
        <v>641</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hidden="1" customHeight="1" x14ac:dyDescent="0.35">
      <c r="A646" s="95">
        <v>642</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hidden="1" customHeight="1" x14ac:dyDescent="0.35">
      <c r="A647" s="95">
        <v>643</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hidden="1" customHeight="1" x14ac:dyDescent="0.35">
      <c r="A648" s="95">
        <v>644</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hidden="1" customHeight="1" x14ac:dyDescent="0.35">
      <c r="A649" s="95">
        <v>645</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hidden="1" customHeight="1" x14ac:dyDescent="0.35">
      <c r="A650" s="95">
        <v>646</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hidden="1" customHeight="1" x14ac:dyDescent="0.35">
      <c r="A651" s="95">
        <v>647</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hidden="1" customHeight="1" x14ac:dyDescent="0.35">
      <c r="A652" s="95">
        <v>648</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hidden="1" customHeight="1" x14ac:dyDescent="0.35">
      <c r="A653" s="95">
        <v>649</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hidden="1" customHeight="1" x14ac:dyDescent="0.35">
      <c r="A654" s="95">
        <v>650</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hidden="1" customHeight="1" x14ac:dyDescent="0.35">
      <c r="A655" s="95">
        <v>651</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hidden="1" customHeight="1" x14ac:dyDescent="0.35">
      <c r="A656" s="95">
        <v>652</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hidden="1" customHeight="1" x14ac:dyDescent="0.35">
      <c r="A657" s="95">
        <v>653</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hidden="1" customHeight="1" x14ac:dyDescent="0.35">
      <c r="A658" s="95">
        <v>654</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hidden="1" customHeight="1" x14ac:dyDescent="0.35">
      <c r="A659" s="95">
        <v>655</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hidden="1" customHeight="1" x14ac:dyDescent="0.35">
      <c r="A660" s="95">
        <v>656</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hidden="1" customHeight="1" x14ac:dyDescent="0.35">
      <c r="A661" s="95">
        <v>657</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hidden="1" customHeight="1" x14ac:dyDescent="0.35">
      <c r="A662" s="95">
        <v>658</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hidden="1" customHeight="1" x14ac:dyDescent="0.35">
      <c r="A663" s="95">
        <v>659</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hidden="1" customHeight="1" x14ac:dyDescent="0.35">
      <c r="A664" s="95">
        <v>660</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hidden="1" customHeight="1" x14ac:dyDescent="0.35">
      <c r="A665" s="95">
        <v>661</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hidden="1" customHeight="1" x14ac:dyDescent="0.35">
      <c r="A666" s="95">
        <v>662</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hidden="1" customHeight="1" x14ac:dyDescent="0.35">
      <c r="A667" s="95">
        <v>663</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hidden="1" customHeight="1" x14ac:dyDescent="0.35">
      <c r="A668" s="95">
        <v>664</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hidden="1" customHeight="1" x14ac:dyDescent="0.35">
      <c r="A669" s="95">
        <v>665</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hidden="1" customHeight="1" x14ac:dyDescent="0.35">
      <c r="A670" s="95">
        <v>666</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hidden="1" customHeight="1" x14ac:dyDescent="0.35">
      <c r="A671" s="95">
        <v>667</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hidden="1" customHeight="1" x14ac:dyDescent="0.35">
      <c r="A672" s="95">
        <v>668</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hidden="1" customHeight="1" x14ac:dyDescent="0.35">
      <c r="A673" s="95">
        <v>669</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hidden="1" customHeight="1" x14ac:dyDescent="0.35">
      <c r="A674" s="95">
        <v>670</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hidden="1" customHeight="1" x14ac:dyDescent="0.35">
      <c r="A675" s="95">
        <v>671</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hidden="1" customHeight="1" x14ac:dyDescent="0.35">
      <c r="A676" s="95">
        <v>672</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hidden="1" customHeight="1" x14ac:dyDescent="0.35">
      <c r="A677" s="95">
        <v>673</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hidden="1" customHeight="1" x14ac:dyDescent="0.35">
      <c r="A678" s="95">
        <v>674</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hidden="1" customHeight="1" x14ac:dyDescent="0.35">
      <c r="A679" s="95">
        <v>675</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hidden="1" customHeight="1" x14ac:dyDescent="0.35">
      <c r="A680" s="95">
        <v>676</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hidden="1" customHeight="1" x14ac:dyDescent="0.35">
      <c r="A681" s="95">
        <v>677</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hidden="1" customHeight="1" x14ac:dyDescent="0.35">
      <c r="A682" s="95">
        <v>678</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hidden="1" customHeight="1" x14ac:dyDescent="0.35">
      <c r="A683" s="95">
        <v>679</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hidden="1" customHeight="1" x14ac:dyDescent="0.35">
      <c r="A684" s="95">
        <v>680</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hidden="1" customHeight="1" x14ac:dyDescent="0.35">
      <c r="A685" s="95">
        <v>681</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hidden="1" customHeight="1" x14ac:dyDescent="0.35">
      <c r="A686" s="95">
        <v>682</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hidden="1" customHeight="1" x14ac:dyDescent="0.35">
      <c r="A687" s="95">
        <v>683</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hidden="1" customHeight="1" x14ac:dyDescent="0.35">
      <c r="A688" s="95">
        <v>684</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hidden="1" customHeight="1" x14ac:dyDescent="0.35">
      <c r="A689" s="95">
        <v>685</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hidden="1" customHeight="1" x14ac:dyDescent="0.35">
      <c r="A690" s="95">
        <v>686</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hidden="1" customHeight="1" x14ac:dyDescent="0.35">
      <c r="A691" s="95">
        <v>687</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hidden="1" customHeight="1" x14ac:dyDescent="0.35">
      <c r="A692" s="95">
        <v>688</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hidden="1" customHeight="1" x14ac:dyDescent="0.35">
      <c r="A693" s="95">
        <v>689</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hidden="1" customHeight="1" x14ac:dyDescent="0.35">
      <c r="A694" s="95">
        <v>690</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hidden="1" customHeight="1" x14ac:dyDescent="0.35">
      <c r="A695" s="95">
        <v>691</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hidden="1" customHeight="1" x14ac:dyDescent="0.35">
      <c r="A696" s="95">
        <v>692</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hidden="1" customHeight="1" x14ac:dyDescent="0.35">
      <c r="A697" s="95">
        <v>693</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hidden="1" customHeight="1" x14ac:dyDescent="0.35">
      <c r="A698" s="95">
        <v>694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hidden="1" customHeight="1" x14ac:dyDescent="0.35">
      <c r="A699" s="95">
        <v>695</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hidden="1" customHeight="1" x14ac:dyDescent="0.35">
      <c r="A700" s="95">
        <v>696</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hidden="1" customHeight="1" x14ac:dyDescent="0.35">
      <c r="A701" s="95">
        <v>697</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hidden="1" customHeight="1" x14ac:dyDescent="0.35">
      <c r="A702" s="95">
        <v>698</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hidden="1" customHeight="1" x14ac:dyDescent="0.35">
      <c r="A703" s="95">
        <v>699</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hidden="1" customHeight="1" x14ac:dyDescent="0.35">
      <c r="A704" s="95">
        <v>700</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hidden="1" customHeight="1" x14ac:dyDescent="0.35">
      <c r="A705" s="95">
        <v>701</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hidden="1" customHeight="1" x14ac:dyDescent="0.35">
      <c r="A706" s="95">
        <v>702</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hidden="1" customHeight="1" x14ac:dyDescent="0.35">
      <c r="A707" s="95">
        <v>703</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hidden="1" customHeight="1" x14ac:dyDescent="0.35">
      <c r="A708" s="95">
        <v>704</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hidden="1" customHeight="1" x14ac:dyDescent="0.35">
      <c r="A709" s="95">
        <v>705</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hidden="1" customHeight="1" x14ac:dyDescent="0.35">
      <c r="A710" s="95">
        <v>706</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hidden="1" customHeight="1" x14ac:dyDescent="0.35">
      <c r="A711" s="95">
        <v>707</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hidden="1" customHeight="1" x14ac:dyDescent="0.35">
      <c r="A712" s="95">
        <v>708</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hidden="1" customHeight="1" x14ac:dyDescent="0.35">
      <c r="A713" s="95">
        <v>709</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hidden="1" customHeight="1" x14ac:dyDescent="0.35">
      <c r="A714" s="95">
        <v>710</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hidden="1" customHeight="1" x14ac:dyDescent="0.35">
      <c r="A715" s="95">
        <v>711</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hidden="1" customHeight="1" x14ac:dyDescent="0.35">
      <c r="A716" s="95">
        <v>712</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hidden="1" customHeight="1" x14ac:dyDescent="0.35">
      <c r="A717" s="95">
        <v>713</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hidden="1" customHeight="1" x14ac:dyDescent="0.35">
      <c r="A718" s="95">
        <v>714</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hidden="1" customHeight="1" x14ac:dyDescent="0.35">
      <c r="A719" s="95">
        <v>715</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hidden="1" customHeight="1" x14ac:dyDescent="0.35">
      <c r="A720" s="95">
        <v>716</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hidden="1" customHeight="1" x14ac:dyDescent="0.35">
      <c r="A721" s="95">
        <v>717</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hidden="1" customHeight="1" x14ac:dyDescent="0.35">
      <c r="A722" s="95">
        <v>718</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hidden="1" customHeight="1" x14ac:dyDescent="0.35">
      <c r="A723" s="95">
        <v>719</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hidden="1" customHeight="1" x14ac:dyDescent="0.35">
      <c r="A724" s="95">
        <v>720</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hidden="1" customHeight="1" x14ac:dyDescent="0.35">
      <c r="A725" s="95">
        <v>721</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hidden="1" customHeight="1" x14ac:dyDescent="0.35">
      <c r="A726" s="95">
        <v>722</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hidden="1" customHeight="1" x14ac:dyDescent="0.35">
      <c r="A727" s="95">
        <v>723</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hidden="1" customHeight="1" x14ac:dyDescent="0.35">
      <c r="A728" s="95">
        <v>724</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hidden="1" customHeight="1" x14ac:dyDescent="0.35">
      <c r="A729" s="95">
        <v>725</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hidden="1" customHeight="1" x14ac:dyDescent="0.35">
      <c r="A730" s="95">
        <v>726</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hidden="1" customHeight="1" x14ac:dyDescent="0.35">
      <c r="A731" s="95">
        <v>727</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hidden="1" customHeight="1" x14ac:dyDescent="0.35">
      <c r="A732" s="95">
        <v>728</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hidden="1" customHeight="1" x14ac:dyDescent="0.35">
      <c r="A733" s="95">
        <v>729</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hidden="1" customHeight="1" x14ac:dyDescent="0.35">
      <c r="A734" s="95">
        <v>730</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hidden="1" customHeight="1" x14ac:dyDescent="0.35">
      <c r="A735" s="95">
        <v>731</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hidden="1" customHeight="1" x14ac:dyDescent="0.35">
      <c r="A736" s="95">
        <v>732</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hidden="1" customHeight="1" x14ac:dyDescent="0.35">
      <c r="A737" s="95">
        <v>733</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hidden="1" customHeight="1" x14ac:dyDescent="0.35">
      <c r="A738" s="95">
        <v>734</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hidden="1" customHeight="1" x14ac:dyDescent="0.35">
      <c r="A739" s="95">
        <v>735</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hidden="1" customHeight="1" x14ac:dyDescent="0.35">
      <c r="A740" s="95">
        <v>736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hidden="1" customHeight="1" x14ac:dyDescent="0.35">
      <c r="A741" s="95">
        <v>737</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hidden="1" customHeight="1" x14ac:dyDescent="0.35">
      <c r="A742" s="95">
        <v>738</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hidden="1" customHeight="1" x14ac:dyDescent="0.35">
      <c r="A743" s="95">
        <v>739</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hidden="1" customHeight="1" x14ac:dyDescent="0.35">
      <c r="A744" s="95">
        <v>740</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hidden="1" customHeight="1" x14ac:dyDescent="0.35">
      <c r="A745" s="95">
        <v>741</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hidden="1" customHeight="1" x14ac:dyDescent="0.35">
      <c r="A746" s="95">
        <v>742</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hidden="1" customHeight="1" x14ac:dyDescent="0.35">
      <c r="A747" s="95">
        <v>743</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hidden="1" customHeight="1" x14ac:dyDescent="0.35">
      <c r="A748" s="95">
        <v>744</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hidden="1" customHeight="1" x14ac:dyDescent="0.35">
      <c r="A749" s="95">
        <v>745</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hidden="1" customHeight="1" x14ac:dyDescent="0.35">
      <c r="A750" s="95">
        <v>746</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hidden="1" customHeight="1" x14ac:dyDescent="0.35">
      <c r="A751" s="95">
        <v>747</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hidden="1" customHeight="1" x14ac:dyDescent="0.35">
      <c r="A752" s="95">
        <v>748</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hidden="1" customHeight="1" x14ac:dyDescent="0.35">
      <c r="A753" s="95">
        <v>749</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hidden="1" customHeight="1" x14ac:dyDescent="0.35">
      <c r="A754" s="95">
        <v>750</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hidden="1" customHeight="1" x14ac:dyDescent="0.35">
      <c r="A755" s="95">
        <v>751</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hidden="1" customHeight="1" x14ac:dyDescent="0.35">
      <c r="A756" s="95">
        <v>752</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hidden="1" customHeight="1" x14ac:dyDescent="0.35">
      <c r="A757" s="95">
        <v>753</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hidden="1" customHeight="1" x14ac:dyDescent="0.35">
      <c r="A758" s="95">
        <v>754</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hidden="1" customHeight="1" x14ac:dyDescent="0.35">
      <c r="A759" s="95">
        <v>755</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hidden="1" customHeight="1" x14ac:dyDescent="0.35">
      <c r="A760" s="95">
        <v>756</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hidden="1" customHeight="1" x14ac:dyDescent="0.35">
      <c r="A761" s="95">
        <v>757</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hidden="1" customHeight="1" x14ac:dyDescent="0.35">
      <c r="A762" s="95">
        <v>758</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hidden="1" customHeight="1" x14ac:dyDescent="0.35">
      <c r="A763" s="95">
        <v>759</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hidden="1" customHeight="1" x14ac:dyDescent="0.35">
      <c r="A764" s="95">
        <v>760</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hidden="1" customHeight="1" x14ac:dyDescent="0.35">
      <c r="A765" s="95">
        <v>761</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hidden="1" customHeight="1" x14ac:dyDescent="0.35">
      <c r="A766" s="95">
        <v>762</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hidden="1" customHeight="1" x14ac:dyDescent="0.35">
      <c r="A767" s="95">
        <v>763</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hidden="1" customHeight="1" x14ac:dyDescent="0.35">
      <c r="A768" s="95">
        <v>764</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hidden="1" customHeight="1" x14ac:dyDescent="0.35">
      <c r="A769" s="95">
        <v>765</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hidden="1" customHeight="1" x14ac:dyDescent="0.35">
      <c r="A770" s="95">
        <v>766</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hidden="1" customHeight="1" x14ac:dyDescent="0.35">
      <c r="A771" s="95">
        <v>767</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hidden="1" customHeight="1" x14ac:dyDescent="0.35">
      <c r="A772" s="95">
        <v>768</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hidden="1" customHeight="1" x14ac:dyDescent="0.35">
      <c r="A773" s="95">
        <v>769</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hidden="1" customHeight="1" x14ac:dyDescent="0.35">
      <c r="A774" s="95">
        <v>770</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hidden="1" customHeight="1" x14ac:dyDescent="0.35">
      <c r="A775" s="95">
        <v>771</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hidden="1" customHeight="1" x14ac:dyDescent="0.35">
      <c r="A776" s="95">
        <v>772</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hidden="1" customHeight="1" x14ac:dyDescent="0.35">
      <c r="A777" s="95">
        <v>773</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hidden="1" customHeight="1" x14ac:dyDescent="0.35">
      <c r="A778" s="95">
        <v>774</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hidden="1" customHeight="1" x14ac:dyDescent="0.35">
      <c r="A779" s="95">
        <v>775</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hidden="1" customHeight="1" x14ac:dyDescent="0.35">
      <c r="A780" s="95">
        <v>776</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hidden="1" customHeight="1" x14ac:dyDescent="0.35">
      <c r="A781" s="95">
        <v>777</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hidden="1" customHeight="1" x14ac:dyDescent="0.35">
      <c r="A782" s="95">
        <v>778</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hidden="1" customHeight="1" x14ac:dyDescent="0.35">
      <c r="A783" s="95">
        <v>779</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hidden="1" customHeight="1" x14ac:dyDescent="0.35">
      <c r="A784" s="95">
        <v>780</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hidden="1" customHeight="1" x14ac:dyDescent="0.35">
      <c r="A785" s="95">
        <v>781</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hidden="1" customHeight="1" x14ac:dyDescent="0.35">
      <c r="A786" s="95">
        <v>782</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hidden="1" customHeight="1" x14ac:dyDescent="0.35">
      <c r="A787" s="95">
        <v>783</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hidden="1" customHeight="1" x14ac:dyDescent="0.35">
      <c r="A788" s="95">
        <v>784</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hidden="1" customHeight="1" x14ac:dyDescent="0.35">
      <c r="A789" s="95">
        <v>785</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hidden="1" customHeight="1" x14ac:dyDescent="0.35">
      <c r="A790" s="95">
        <v>786</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hidden="1" customHeight="1" x14ac:dyDescent="0.35">
      <c r="A791" s="95">
        <v>787</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hidden="1" customHeight="1" x14ac:dyDescent="0.35">
      <c r="A792" s="95">
        <v>788</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hidden="1" customHeight="1" x14ac:dyDescent="0.35">
      <c r="A793" s="95">
        <v>789</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hidden="1" customHeight="1" x14ac:dyDescent="0.35">
      <c r="A794" s="95">
        <v>790</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hidden="1" customHeight="1" x14ac:dyDescent="0.35">
      <c r="A795" s="95">
        <v>791</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hidden="1" customHeight="1" x14ac:dyDescent="0.35">
      <c r="A796" s="95">
        <v>792</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hidden="1" customHeight="1" x14ac:dyDescent="0.35">
      <c r="A797" s="95">
        <v>793</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hidden="1" customHeight="1" x14ac:dyDescent="0.35">
      <c r="A798" s="95">
        <v>794</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hidden="1" customHeight="1" x14ac:dyDescent="0.35">
      <c r="A799" s="95">
        <v>795</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hidden="1" customHeight="1" x14ac:dyDescent="0.35">
      <c r="A800" s="95">
        <v>796</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hidden="1" customHeight="1" x14ac:dyDescent="0.35">
      <c r="A801" s="95">
        <v>797</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hidden="1" customHeight="1" x14ac:dyDescent="0.35">
      <c r="A802" s="95">
        <v>798</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hidden="1" customHeight="1" x14ac:dyDescent="0.35">
      <c r="A803" s="95">
        <v>799</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hidden="1" customHeight="1" x14ac:dyDescent="0.35">
      <c r="A804" s="95">
        <v>800</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hidden="1" customHeight="1" x14ac:dyDescent="0.35">
      <c r="A805" s="95">
        <v>801</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hidden="1" customHeight="1" x14ac:dyDescent="0.35">
      <c r="A806" s="95">
        <v>802</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hidden="1" customHeight="1" x14ac:dyDescent="0.35">
      <c r="A807" s="95">
        <v>803</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hidden="1" customHeight="1" x14ac:dyDescent="0.35">
      <c r="A808" s="95">
        <v>804</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hidden="1" customHeight="1" x14ac:dyDescent="0.35">
      <c r="A809" s="95">
        <v>805</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hidden="1" customHeight="1" x14ac:dyDescent="0.35">
      <c r="A810" s="95">
        <v>806</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hidden="1" customHeight="1" x14ac:dyDescent="0.35">
      <c r="A811" s="95">
        <v>807</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hidden="1" customHeight="1" x14ac:dyDescent="0.35">
      <c r="A812" s="95">
        <v>808</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hidden="1" customHeight="1" x14ac:dyDescent="0.35">
      <c r="A813" s="95">
        <v>809</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hidden="1" customHeight="1" x14ac:dyDescent="0.35">
      <c r="A814" s="95">
        <v>810</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hidden="1" customHeight="1" x14ac:dyDescent="0.35">
      <c r="A815" s="95">
        <v>811</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hidden="1" customHeight="1" x14ac:dyDescent="0.35">
      <c r="A816" s="95">
        <v>812</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hidden="1" customHeight="1" x14ac:dyDescent="0.35">
      <c r="A817" s="95">
        <v>813</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hidden="1" customHeight="1" x14ac:dyDescent="0.35">
      <c r="A818" s="95">
        <v>814</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hidden="1" customHeight="1" x14ac:dyDescent="0.35">
      <c r="A819" s="95">
        <v>815</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hidden="1" customHeight="1" x14ac:dyDescent="0.35">
      <c r="A820" s="95">
        <v>816</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hidden="1" customHeight="1" x14ac:dyDescent="0.35">
      <c r="A821" s="95">
        <v>817</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hidden="1" customHeight="1" x14ac:dyDescent="0.35">
      <c r="A822" s="95">
        <v>818</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hidden="1" customHeight="1" x14ac:dyDescent="0.35">
      <c r="A823" s="95">
        <v>819</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hidden="1" customHeight="1" x14ac:dyDescent="0.35">
      <c r="A824" s="95">
        <v>820</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hidden="1" customHeight="1" x14ac:dyDescent="0.35">
      <c r="A825" s="95">
        <v>821</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hidden="1" customHeight="1" x14ac:dyDescent="0.35">
      <c r="A826" s="95">
        <v>822</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hidden="1" customHeight="1" x14ac:dyDescent="0.35">
      <c r="A827" s="95">
        <v>823</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hidden="1" customHeight="1" x14ac:dyDescent="0.35">
      <c r="A828" s="95">
        <v>824</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hidden="1" customHeight="1" x14ac:dyDescent="0.35">
      <c r="A829" s="95">
        <v>825</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hidden="1" customHeight="1" x14ac:dyDescent="0.35">
      <c r="A830" s="95">
        <v>826</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hidden="1" customHeight="1" x14ac:dyDescent="0.35">
      <c r="A831" s="95">
        <v>827</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hidden="1" customHeight="1" x14ac:dyDescent="0.35">
      <c r="A832" s="95">
        <v>828</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hidden="1" customHeight="1" x14ac:dyDescent="0.35">
      <c r="A833" s="95">
        <v>829</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hidden="1" customHeight="1" x14ac:dyDescent="0.35">
      <c r="A834" s="95">
        <v>830</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hidden="1" customHeight="1" x14ac:dyDescent="0.35">
      <c r="A835" s="95">
        <v>831</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hidden="1" customHeight="1" x14ac:dyDescent="0.35">
      <c r="A836" s="95">
        <v>832</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hidden="1" customHeight="1" x14ac:dyDescent="0.35">
      <c r="A837" s="95">
        <v>833</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hidden="1" customHeight="1" x14ac:dyDescent="0.35">
      <c r="A838" s="95">
        <v>834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hidden="1" customHeight="1" x14ac:dyDescent="0.35">
      <c r="A839" s="95">
        <v>835</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hidden="1" customHeight="1" x14ac:dyDescent="0.35">
      <c r="A840" s="95">
        <v>836</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hidden="1" customHeight="1" x14ac:dyDescent="0.35">
      <c r="A841" s="95">
        <v>837</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hidden="1" customHeight="1" x14ac:dyDescent="0.35">
      <c r="A842" s="95">
        <v>838</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hidden="1" customHeight="1" x14ac:dyDescent="0.35">
      <c r="A843" s="95">
        <v>839</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hidden="1" customHeight="1" x14ac:dyDescent="0.35">
      <c r="A844" s="95">
        <v>840</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hidden="1" customHeight="1" x14ac:dyDescent="0.35">
      <c r="A845" s="95">
        <v>841</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hidden="1" customHeight="1" x14ac:dyDescent="0.35">
      <c r="A846" s="95">
        <v>842</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hidden="1" customHeight="1" x14ac:dyDescent="0.35">
      <c r="A847" s="95">
        <v>843</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hidden="1" customHeight="1" x14ac:dyDescent="0.35">
      <c r="A848" s="95">
        <v>844</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hidden="1" customHeight="1" x14ac:dyDescent="0.35">
      <c r="A849" s="95">
        <v>845</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hidden="1" customHeight="1" x14ac:dyDescent="0.35">
      <c r="A850" s="95">
        <v>846</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hidden="1" customHeight="1" x14ac:dyDescent="0.35">
      <c r="A851" s="95">
        <v>847</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hidden="1" customHeight="1" x14ac:dyDescent="0.35">
      <c r="A852" s="95">
        <v>848</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hidden="1" customHeight="1" x14ac:dyDescent="0.35">
      <c r="A853" s="95">
        <v>849</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hidden="1" customHeight="1" x14ac:dyDescent="0.35">
      <c r="A854" s="95">
        <v>850</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hidden="1" customHeight="1" x14ac:dyDescent="0.35">
      <c r="A855" s="95">
        <v>851</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hidden="1" customHeight="1" x14ac:dyDescent="0.35">
      <c r="A856" s="95">
        <v>852</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hidden="1" customHeight="1" x14ac:dyDescent="0.35">
      <c r="A857" s="95">
        <v>853</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hidden="1" customHeight="1" x14ac:dyDescent="0.35">
      <c r="A858" s="95">
        <v>854</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hidden="1" customHeight="1" x14ac:dyDescent="0.35">
      <c r="A859" s="95">
        <v>855</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hidden="1" customHeight="1" x14ac:dyDescent="0.35">
      <c r="A860" s="95">
        <v>856</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hidden="1" customHeight="1" x14ac:dyDescent="0.35">
      <c r="A861" s="95">
        <v>857</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hidden="1" customHeight="1" x14ac:dyDescent="0.35">
      <c r="A862" s="95">
        <v>858</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hidden="1" customHeight="1" x14ac:dyDescent="0.35">
      <c r="A863" s="95">
        <v>859</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hidden="1" customHeight="1" x14ac:dyDescent="0.35">
      <c r="A864" s="95">
        <v>860</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hidden="1" customHeight="1" x14ac:dyDescent="0.35">
      <c r="A865" s="95">
        <v>861</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hidden="1" customHeight="1" x14ac:dyDescent="0.35">
      <c r="A866" s="95">
        <v>862</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hidden="1" customHeight="1" x14ac:dyDescent="0.35">
      <c r="A867" s="95">
        <v>863</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hidden="1" customHeight="1" x14ac:dyDescent="0.35">
      <c r="A868" s="95">
        <v>864</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hidden="1" customHeight="1" x14ac:dyDescent="0.35">
      <c r="A869" s="95">
        <v>865</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hidden="1" customHeight="1" x14ac:dyDescent="0.35">
      <c r="A870" s="95">
        <v>866</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hidden="1" customHeight="1" x14ac:dyDescent="0.35">
      <c r="A871" s="95">
        <v>867</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hidden="1" customHeight="1" x14ac:dyDescent="0.35">
      <c r="A872" s="95">
        <v>868</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hidden="1" customHeight="1" x14ac:dyDescent="0.35">
      <c r="A873" s="95">
        <v>869</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hidden="1" customHeight="1" x14ac:dyDescent="0.35">
      <c r="A874" s="95">
        <v>870</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hidden="1" customHeight="1" x14ac:dyDescent="0.35">
      <c r="A875" s="95">
        <v>871</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hidden="1" customHeight="1" x14ac:dyDescent="0.35">
      <c r="A876" s="95">
        <v>872</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hidden="1" customHeight="1" x14ac:dyDescent="0.35">
      <c r="A877" s="95">
        <v>873</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hidden="1" customHeight="1" x14ac:dyDescent="0.35">
      <c r="A878" s="95">
        <v>874</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hidden="1" customHeight="1" x14ac:dyDescent="0.35">
      <c r="A879" s="95">
        <v>875</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hidden="1" customHeight="1" x14ac:dyDescent="0.35">
      <c r="A880" s="95">
        <v>876</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hidden="1" customHeight="1" x14ac:dyDescent="0.35">
      <c r="A881" s="95">
        <v>877</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hidden="1" customHeight="1" x14ac:dyDescent="0.35">
      <c r="A882" s="95">
        <v>878</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hidden="1" customHeight="1" x14ac:dyDescent="0.35">
      <c r="A883" s="95">
        <v>879</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hidden="1" customHeight="1" x14ac:dyDescent="0.35">
      <c r="A884" s="95">
        <v>880</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hidden="1" customHeight="1" x14ac:dyDescent="0.35">
      <c r="A885" s="95">
        <v>881</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hidden="1" customHeight="1" x14ac:dyDescent="0.35">
      <c r="A886" s="95">
        <v>882</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hidden="1" customHeight="1" x14ac:dyDescent="0.35">
      <c r="A887" s="95">
        <v>883</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hidden="1" customHeight="1" x14ac:dyDescent="0.35">
      <c r="A888" s="95">
        <v>884</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hidden="1" customHeight="1" x14ac:dyDescent="0.35">
      <c r="A889" s="95">
        <v>885</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hidden="1" customHeight="1" x14ac:dyDescent="0.35">
      <c r="A890" s="95">
        <v>886</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hidden="1" customHeight="1" x14ac:dyDescent="0.35">
      <c r="A891" s="95">
        <v>887</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hidden="1" customHeight="1" x14ac:dyDescent="0.35">
      <c r="A892" s="95">
        <v>888</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hidden="1" customHeight="1" x14ac:dyDescent="0.35">
      <c r="A893" s="95">
        <v>889</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hidden="1" customHeight="1" x14ac:dyDescent="0.35">
      <c r="A894" s="95">
        <v>890</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hidden="1" customHeight="1" x14ac:dyDescent="0.35">
      <c r="A895" s="95">
        <v>891</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hidden="1" customHeight="1" x14ac:dyDescent="0.35">
      <c r="A896" s="95">
        <v>892</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hidden="1" customHeight="1" x14ac:dyDescent="0.35">
      <c r="A897" s="95">
        <v>893</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hidden="1" customHeight="1" x14ac:dyDescent="0.35">
      <c r="A898" s="95">
        <v>894</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hidden="1" customHeight="1" x14ac:dyDescent="0.35">
      <c r="A899" s="95">
        <v>895</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hidden="1" customHeight="1" x14ac:dyDescent="0.35">
      <c r="A900" s="95">
        <v>896</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hidden="1" customHeight="1" x14ac:dyDescent="0.35">
      <c r="A901" s="95">
        <v>897</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hidden="1" customHeight="1" x14ac:dyDescent="0.35">
      <c r="A902" s="95">
        <v>898</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hidden="1" customHeight="1" x14ac:dyDescent="0.35">
      <c r="A903" s="95">
        <v>899</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hidden="1" customHeight="1" x14ac:dyDescent="0.35">
      <c r="A904" s="95">
        <v>900</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hidden="1" customHeight="1" x14ac:dyDescent="0.35">
      <c r="A905" s="95">
        <v>901</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hidden="1" customHeight="1" x14ac:dyDescent="0.35">
      <c r="A906" s="95">
        <v>902</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hidden="1" customHeight="1" x14ac:dyDescent="0.35">
      <c r="A907" s="95">
        <v>903</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hidden="1" customHeight="1" x14ac:dyDescent="0.35">
      <c r="A908" s="95">
        <v>904</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hidden="1" customHeight="1" x14ac:dyDescent="0.35">
      <c r="A909" s="95">
        <v>905</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hidden="1" customHeight="1" x14ac:dyDescent="0.35">
      <c r="A910" s="95">
        <v>906</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hidden="1" customHeight="1" x14ac:dyDescent="0.35">
      <c r="A911" s="95">
        <v>907</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hidden="1" customHeight="1" x14ac:dyDescent="0.35">
      <c r="A912" s="95">
        <v>908</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hidden="1" customHeight="1" x14ac:dyDescent="0.35">
      <c r="A913" s="95">
        <v>909</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hidden="1" customHeight="1" x14ac:dyDescent="0.35">
      <c r="A914" s="95">
        <v>910</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hidden="1" customHeight="1" x14ac:dyDescent="0.35">
      <c r="A915" s="95">
        <v>911</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hidden="1" customHeight="1" x14ac:dyDescent="0.35">
      <c r="A916" s="95">
        <v>912</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hidden="1" customHeight="1" x14ac:dyDescent="0.35">
      <c r="A917" s="95">
        <v>913</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hidden="1" customHeight="1" x14ac:dyDescent="0.35">
      <c r="A918" s="95">
        <v>914</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hidden="1" customHeight="1" x14ac:dyDescent="0.35">
      <c r="A919" s="95">
        <v>915</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hidden="1" customHeight="1" x14ac:dyDescent="0.35">
      <c r="A920" s="95">
        <v>916</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hidden="1" customHeight="1" x14ac:dyDescent="0.35">
      <c r="A921" s="95">
        <v>917</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hidden="1" customHeight="1" x14ac:dyDescent="0.35">
      <c r="A922" s="95">
        <v>918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hidden="1" customHeight="1" x14ac:dyDescent="0.35">
      <c r="A923" s="95">
        <v>919</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hidden="1" customHeight="1" x14ac:dyDescent="0.35">
      <c r="A924" s="95">
        <v>920</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hidden="1" customHeight="1" x14ac:dyDescent="0.35">
      <c r="A925" s="95">
        <v>921</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hidden="1" customHeight="1" x14ac:dyDescent="0.35">
      <c r="A926" s="95">
        <v>922</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hidden="1" customHeight="1" x14ac:dyDescent="0.35">
      <c r="A927" s="95">
        <v>923</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hidden="1" customHeight="1" x14ac:dyDescent="0.35">
      <c r="A928" s="95">
        <v>924</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hidden="1" customHeight="1" x14ac:dyDescent="0.35">
      <c r="A929" s="95">
        <v>925</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hidden="1" customHeight="1" x14ac:dyDescent="0.35">
      <c r="A930" s="95">
        <v>926</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hidden="1" customHeight="1" x14ac:dyDescent="0.35">
      <c r="A931" s="95">
        <v>927</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hidden="1" customHeight="1" x14ac:dyDescent="0.35">
      <c r="A932" s="95">
        <v>928</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hidden="1" customHeight="1" x14ac:dyDescent="0.35">
      <c r="A933" s="95">
        <v>929</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hidden="1" customHeight="1" x14ac:dyDescent="0.35">
      <c r="A934" s="95">
        <v>930</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hidden="1" customHeight="1" x14ac:dyDescent="0.35">
      <c r="A935" s="95">
        <v>931</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hidden="1" customHeight="1" x14ac:dyDescent="0.35">
      <c r="A936" s="95">
        <v>932</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hidden="1" customHeight="1" x14ac:dyDescent="0.35">
      <c r="A937" s="95">
        <v>933</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hidden="1" customHeight="1" x14ac:dyDescent="0.35">
      <c r="A938" s="95">
        <v>934</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hidden="1" customHeight="1" x14ac:dyDescent="0.35">
      <c r="A939" s="95">
        <v>935</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hidden="1" customHeight="1" x14ac:dyDescent="0.35">
      <c r="A940" s="95">
        <v>936</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hidden="1" customHeight="1" x14ac:dyDescent="0.35">
      <c r="A941" s="95">
        <v>937</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hidden="1" customHeight="1" x14ac:dyDescent="0.35">
      <c r="A942" s="95">
        <v>938</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hidden="1" customHeight="1" x14ac:dyDescent="0.35">
      <c r="A943" s="95">
        <v>939</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hidden="1" customHeight="1" x14ac:dyDescent="0.35">
      <c r="A944" s="95">
        <v>940</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hidden="1" customHeight="1" x14ac:dyDescent="0.35">
      <c r="A945" s="95">
        <v>941</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hidden="1" customHeight="1" x14ac:dyDescent="0.35">
      <c r="A946" s="95">
        <v>942</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hidden="1" customHeight="1" x14ac:dyDescent="0.35">
      <c r="A947" s="95">
        <v>943</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hidden="1" customHeight="1" x14ac:dyDescent="0.35">
      <c r="A948" s="95">
        <v>944</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hidden="1" customHeight="1" x14ac:dyDescent="0.35">
      <c r="A949" s="95">
        <v>945</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hidden="1" customHeight="1" x14ac:dyDescent="0.35">
      <c r="A950" s="95">
        <v>946</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hidden="1" customHeight="1" x14ac:dyDescent="0.35">
      <c r="A951" s="95">
        <v>947</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hidden="1" customHeight="1" x14ac:dyDescent="0.35">
      <c r="A952" s="95">
        <v>948</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hidden="1" customHeight="1" x14ac:dyDescent="0.35">
      <c r="A953" s="95">
        <v>949</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hidden="1" customHeight="1" x14ac:dyDescent="0.35">
      <c r="A954" s="95">
        <v>950</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hidden="1" customHeight="1" x14ac:dyDescent="0.35">
      <c r="A955" s="95">
        <v>951</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hidden="1" customHeight="1" x14ac:dyDescent="0.35">
      <c r="A956" s="95">
        <v>952</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hidden="1" customHeight="1" x14ac:dyDescent="0.35">
      <c r="A957" s="95">
        <v>953</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hidden="1" customHeight="1" x14ac:dyDescent="0.35">
      <c r="A958" s="95">
        <v>954</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hidden="1" customHeight="1" x14ac:dyDescent="0.35">
      <c r="A959" s="95">
        <v>955</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hidden="1" customHeight="1" x14ac:dyDescent="0.35">
      <c r="A960" s="95">
        <v>956</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hidden="1" customHeight="1" x14ac:dyDescent="0.35">
      <c r="A961" s="95">
        <v>957</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hidden="1" customHeight="1" x14ac:dyDescent="0.35">
      <c r="A962" s="95">
        <v>958</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hidden="1" customHeight="1" x14ac:dyDescent="0.35">
      <c r="A963" s="95">
        <v>959</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hidden="1" customHeight="1" x14ac:dyDescent="0.35">
      <c r="A964" s="95">
        <v>960</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hidden="1" customHeight="1" x14ac:dyDescent="0.35">
      <c r="A965" s="95">
        <v>961</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hidden="1" customHeight="1" x14ac:dyDescent="0.35">
      <c r="A966" s="95">
        <v>962</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hidden="1" customHeight="1" x14ac:dyDescent="0.35">
      <c r="A967" s="95">
        <v>963</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hidden="1" customHeight="1" x14ac:dyDescent="0.35">
      <c r="A968" s="95">
        <v>964</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hidden="1" customHeight="1" x14ac:dyDescent="0.35">
      <c r="A969" s="95">
        <v>965</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hidden="1" customHeight="1" x14ac:dyDescent="0.35">
      <c r="A970" s="95">
        <v>966</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hidden="1" customHeight="1" x14ac:dyDescent="0.35">
      <c r="A971" s="95">
        <v>967</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hidden="1" customHeight="1" x14ac:dyDescent="0.35">
      <c r="A972" s="95">
        <v>968</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hidden="1" customHeight="1" x14ac:dyDescent="0.35">
      <c r="A973" s="95">
        <v>969</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hidden="1" customHeight="1" x14ac:dyDescent="0.35">
      <c r="A974" s="95">
        <v>970</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hidden="1" customHeight="1" x14ac:dyDescent="0.35">
      <c r="A975" s="95">
        <v>971</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hidden="1" customHeight="1" x14ac:dyDescent="0.35">
      <c r="A976" s="95">
        <v>972</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hidden="1" customHeight="1" x14ac:dyDescent="0.35">
      <c r="A977" s="95">
        <v>973</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hidden="1" customHeight="1" x14ac:dyDescent="0.35">
      <c r="A978" s="95">
        <v>974</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hidden="1" customHeight="1" x14ac:dyDescent="0.35">
      <c r="A979" s="95">
        <v>975</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hidden="1" customHeight="1" x14ac:dyDescent="0.35">
      <c r="A980" s="95">
        <v>976</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hidden="1" customHeight="1" x14ac:dyDescent="0.35">
      <c r="A981" s="95">
        <v>977</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hidden="1" customHeight="1" x14ac:dyDescent="0.35">
      <c r="A982" s="95">
        <v>978</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hidden="1" customHeight="1" x14ac:dyDescent="0.35">
      <c r="A983" s="95">
        <v>979</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hidden="1" customHeight="1" x14ac:dyDescent="0.35">
      <c r="A984" s="95">
        <v>980</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hidden="1" customHeight="1" x14ac:dyDescent="0.35">
      <c r="A985" s="95">
        <v>981</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hidden="1" customHeight="1" x14ac:dyDescent="0.35">
      <c r="A986" s="95">
        <v>982</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hidden="1" customHeight="1" x14ac:dyDescent="0.35">
      <c r="A987" s="95">
        <v>983</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hidden="1" customHeight="1" x14ac:dyDescent="0.35">
      <c r="A988" s="95">
        <v>984</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hidden="1" customHeight="1" x14ac:dyDescent="0.35">
      <c r="A989" s="95">
        <v>985</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hidden="1" customHeight="1" x14ac:dyDescent="0.35">
      <c r="A990" s="95">
        <v>986</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hidden="1" customHeight="1" x14ac:dyDescent="0.35">
      <c r="A991" s="95">
        <v>987</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hidden="1" customHeight="1" x14ac:dyDescent="0.35">
      <c r="A992" s="95">
        <v>988</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hidden="1" customHeight="1" x14ac:dyDescent="0.35">
      <c r="A993" s="95">
        <v>989</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hidden="1" customHeight="1" x14ac:dyDescent="0.35">
      <c r="A994" s="95">
        <v>990</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hidden="1" customHeight="1" x14ac:dyDescent="0.35">
      <c r="A995" s="95">
        <v>991</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hidden="1" customHeight="1" x14ac:dyDescent="0.35">
      <c r="A996" s="95">
        <v>992</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hidden="1" customHeight="1" x14ac:dyDescent="0.35">
      <c r="A997" s="95">
        <v>993</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hidden="1" customHeight="1" x14ac:dyDescent="0.35">
      <c r="A998" s="95">
        <v>994</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hidden="1" customHeight="1" x14ac:dyDescent="0.35">
      <c r="A999" s="95">
        <v>995</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hidden="1" customHeight="1" x14ac:dyDescent="0.35">
      <c r="A1000" s="95">
        <v>996</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hidden="1" customHeight="1" x14ac:dyDescent="0.35">
      <c r="A1001" s="95">
        <v>997</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hidden="1" customHeight="1" x14ac:dyDescent="0.35">
      <c r="A1002" s="95">
        <v>998</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hidden="1" customHeight="1" x14ac:dyDescent="0.35">
      <c r="A1003" s="95">
        <v>999</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hidden="1" customHeight="1" x14ac:dyDescent="0.35">
      <c r="A1004" s="95">
        <v>1000</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hidden="1" customHeight="1" x14ac:dyDescent="0.35">
      <c r="A1005" s="95">
        <v>1001</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hidden="1" customHeight="1" x14ac:dyDescent="0.35">
      <c r="A1006" s="95">
        <v>1002</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hidden="1" customHeight="1" x14ac:dyDescent="0.35">
      <c r="A1007" s="95">
        <v>1003</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hidden="1" customHeight="1" x14ac:dyDescent="0.35">
      <c r="A1008" s="95">
        <v>1004</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hidden="1" customHeight="1" x14ac:dyDescent="0.35">
      <c r="A1009" s="95">
        <v>1005</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hidden="1" customHeight="1" x14ac:dyDescent="0.35">
      <c r="A1010" s="95">
        <v>1006</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hidden="1" customHeight="1" x14ac:dyDescent="0.35">
      <c r="A1011" s="95">
        <v>1007</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hidden="1" customHeight="1" x14ac:dyDescent="0.35">
      <c r="A1012" s="95">
        <v>1008</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hidden="1" customHeight="1" x14ac:dyDescent="0.35">
      <c r="A1013" s="95">
        <v>1009</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hidden="1" customHeight="1" x14ac:dyDescent="0.35">
      <c r="A1014" s="95">
        <v>1010</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hidden="1" customHeight="1" x14ac:dyDescent="0.35">
      <c r="A1015" s="95">
        <v>1011</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hidden="1" customHeight="1" x14ac:dyDescent="0.35">
      <c r="A1016" s="95">
        <v>1012</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hidden="1" customHeight="1" x14ac:dyDescent="0.35">
      <c r="A1017" s="95">
        <v>1013</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hidden="1" customHeight="1" x14ac:dyDescent="0.35">
      <c r="A1018" s="95">
        <v>1014</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hidden="1" customHeight="1" x14ac:dyDescent="0.35">
      <c r="A1019" s="95">
        <v>1015</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hidden="1" customHeight="1" x14ac:dyDescent="0.35">
      <c r="A1020" s="95">
        <v>1016</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hidden="1" customHeight="1" x14ac:dyDescent="0.35">
      <c r="A1021" s="95">
        <v>1017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hidden="1" customHeight="1" x14ac:dyDescent="0.35">
      <c r="A1022" s="95">
        <v>1018</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hidden="1" customHeight="1" x14ac:dyDescent="0.35">
      <c r="A1023" s="95">
        <v>1019</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hidden="1" customHeight="1" x14ac:dyDescent="0.35">
      <c r="A1024" s="95">
        <v>1020</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hidden="1" customHeight="1" x14ac:dyDescent="0.35">
      <c r="A1025" s="95">
        <v>1021</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hidden="1" customHeight="1" x14ac:dyDescent="0.35">
      <c r="A1026" s="95">
        <v>1022</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hidden="1" customHeight="1" x14ac:dyDescent="0.35">
      <c r="A1027" s="95">
        <v>1023</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hidden="1" customHeight="1" x14ac:dyDescent="0.35">
      <c r="A1028" s="95">
        <v>1024</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hidden="1" customHeight="1" x14ac:dyDescent="0.35">
      <c r="A1029" s="95">
        <v>1025</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hidden="1" customHeight="1" x14ac:dyDescent="0.35">
      <c r="A1030" s="95">
        <v>1026</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hidden="1" customHeight="1" x14ac:dyDescent="0.35">
      <c r="A1031" s="95">
        <v>1027</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hidden="1" customHeight="1" x14ac:dyDescent="0.35">
      <c r="A1032" s="95">
        <v>1028</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hidden="1" customHeight="1" x14ac:dyDescent="0.35">
      <c r="A1033" s="95">
        <v>1029</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hidden="1" customHeight="1" x14ac:dyDescent="0.35">
      <c r="A1034" s="95">
        <v>1030</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hidden="1" customHeight="1" x14ac:dyDescent="0.35">
      <c r="A1035" s="95">
        <v>1031</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hidden="1" customHeight="1" x14ac:dyDescent="0.35">
      <c r="A1036" s="95">
        <v>1032</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hidden="1" customHeight="1" x14ac:dyDescent="0.35">
      <c r="A1037" s="95">
        <v>1033</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hidden="1" customHeight="1" x14ac:dyDescent="0.35">
      <c r="A1038" s="95">
        <v>1034</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hidden="1" customHeight="1" x14ac:dyDescent="0.35">
      <c r="A1039" s="95">
        <v>1035</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hidden="1" customHeight="1" x14ac:dyDescent="0.35">
      <c r="A1040" s="95">
        <v>1036</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hidden="1" customHeight="1" x14ac:dyDescent="0.35">
      <c r="A1041" s="95">
        <v>1037</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hidden="1" customHeight="1" x14ac:dyDescent="0.35">
      <c r="A1042" s="95">
        <v>1038</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hidden="1" customHeight="1" x14ac:dyDescent="0.35">
      <c r="A1043" s="95">
        <v>1039</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hidden="1" customHeight="1" x14ac:dyDescent="0.35">
      <c r="A1044" s="95">
        <v>1040</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hidden="1" customHeight="1" x14ac:dyDescent="0.35">
      <c r="A1045" s="95">
        <v>1041</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hidden="1" customHeight="1" x14ac:dyDescent="0.35">
      <c r="A1046" s="95">
        <v>1042</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hidden="1" customHeight="1" x14ac:dyDescent="0.35">
      <c r="A1047" s="95">
        <v>1043</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hidden="1" customHeight="1" x14ac:dyDescent="0.35">
      <c r="A1048" s="95">
        <v>1044</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hidden="1" customHeight="1" x14ac:dyDescent="0.35">
      <c r="A1049" s="95">
        <v>1045</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hidden="1" customHeight="1" x14ac:dyDescent="0.35">
      <c r="A1050" s="95">
        <v>1046</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hidden="1" customHeight="1" x14ac:dyDescent="0.35">
      <c r="A1051" s="95">
        <v>1047</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hidden="1" customHeight="1" x14ac:dyDescent="0.35">
      <c r="A1052" s="95">
        <v>1048</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hidden="1" customHeight="1" x14ac:dyDescent="0.35">
      <c r="A1053" s="95">
        <v>1049</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hidden="1" customHeight="1" x14ac:dyDescent="0.35">
      <c r="A1054" s="95">
        <v>1050</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hidden="1" customHeight="1" x14ac:dyDescent="0.35">
      <c r="A1055" s="95">
        <v>1051</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hidden="1" customHeight="1" x14ac:dyDescent="0.35">
      <c r="A1056" s="95">
        <v>1052</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hidden="1" customHeight="1" x14ac:dyDescent="0.35">
      <c r="A1057" s="95">
        <v>1053</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hidden="1" customHeight="1" x14ac:dyDescent="0.35">
      <c r="A1058" s="95">
        <v>1054</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hidden="1" customHeight="1" x14ac:dyDescent="0.35">
      <c r="A1059" s="95">
        <v>1055</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hidden="1" customHeight="1" x14ac:dyDescent="0.35">
      <c r="A1060" s="95">
        <v>1056</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hidden="1" customHeight="1" x14ac:dyDescent="0.35">
      <c r="A1061" s="95">
        <v>1057</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hidden="1" customHeight="1" x14ac:dyDescent="0.35">
      <c r="A1062" s="95">
        <v>1058</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hidden="1" customHeight="1" x14ac:dyDescent="0.35">
      <c r="A1063" s="95">
        <v>1059</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hidden="1" customHeight="1" x14ac:dyDescent="0.35">
      <c r="A1064" s="95">
        <v>1060</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hidden="1" customHeight="1" x14ac:dyDescent="0.35">
      <c r="A1065" s="95">
        <v>1061</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hidden="1" customHeight="1" x14ac:dyDescent="0.35">
      <c r="A1066" s="95">
        <v>1062</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hidden="1" customHeight="1" x14ac:dyDescent="0.35">
      <c r="A1067" s="95">
        <v>1063</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hidden="1" customHeight="1" x14ac:dyDescent="0.35">
      <c r="A1068" s="95">
        <v>1064</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hidden="1" customHeight="1" x14ac:dyDescent="0.35">
      <c r="A1069" s="95">
        <v>1065</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hidden="1" customHeight="1" x14ac:dyDescent="0.35">
      <c r="A1070" s="95">
        <v>1066</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hidden="1" customHeight="1" x14ac:dyDescent="0.35">
      <c r="A1071" s="95">
        <v>1067</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hidden="1" customHeight="1" x14ac:dyDescent="0.35">
      <c r="A1072" s="95">
        <v>1068</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hidden="1" customHeight="1" x14ac:dyDescent="0.35">
      <c r="A1073" s="95">
        <v>1069</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hidden="1" customHeight="1" x14ac:dyDescent="0.35">
      <c r="A1074" s="95">
        <v>1070</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hidden="1" customHeight="1" x14ac:dyDescent="0.35">
      <c r="A1075" s="95">
        <v>1071</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hidden="1" customHeight="1" x14ac:dyDescent="0.35">
      <c r="A1076" s="95">
        <v>1072</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hidden="1" customHeight="1" x14ac:dyDescent="0.35">
      <c r="A1077" s="95">
        <v>1073</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hidden="1" customHeight="1" x14ac:dyDescent="0.35">
      <c r="A1078" s="95">
        <v>1074</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hidden="1" customHeight="1" x14ac:dyDescent="0.35">
      <c r="A1079" s="95">
        <v>1075</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hidden="1" customHeight="1" x14ac:dyDescent="0.35">
      <c r="A1080" s="95">
        <v>1076</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hidden="1" customHeight="1" x14ac:dyDescent="0.35">
      <c r="A1081" s="95">
        <v>1077</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hidden="1" customHeight="1" x14ac:dyDescent="0.35">
      <c r="A1082" s="95">
        <v>1078</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hidden="1" customHeight="1" x14ac:dyDescent="0.35">
      <c r="A1083" s="95">
        <v>1079</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hidden="1" customHeight="1" x14ac:dyDescent="0.35">
      <c r="A1084" s="95">
        <v>1080</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hidden="1" customHeight="1" x14ac:dyDescent="0.35">
      <c r="A1085" s="95">
        <v>1081</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hidden="1" customHeight="1" x14ac:dyDescent="0.35">
      <c r="A1086" s="95">
        <v>1082</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hidden="1" customHeight="1" x14ac:dyDescent="0.35">
      <c r="A1087" s="95">
        <v>1083</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hidden="1" customHeight="1" x14ac:dyDescent="0.35">
      <c r="A1088" s="95">
        <v>1084</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hidden="1" customHeight="1" x14ac:dyDescent="0.35">
      <c r="A1089" s="95">
        <v>1085</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hidden="1" customHeight="1" x14ac:dyDescent="0.35">
      <c r="A1090" s="95">
        <v>1086</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hidden="1" customHeight="1" x14ac:dyDescent="0.35">
      <c r="A1091" s="95">
        <v>1087</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hidden="1" customHeight="1" x14ac:dyDescent="0.35">
      <c r="A1092" s="95">
        <v>1088</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hidden="1" customHeight="1" x14ac:dyDescent="0.35">
      <c r="A1093" s="95">
        <v>1089</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hidden="1" customHeight="1" x14ac:dyDescent="0.35">
      <c r="A1094" s="95">
        <v>1090</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hidden="1" customHeight="1" x14ac:dyDescent="0.35">
      <c r="A1095" s="95">
        <v>1091</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hidden="1" customHeight="1" x14ac:dyDescent="0.35">
      <c r="A1096" s="95">
        <v>1092</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hidden="1" customHeight="1" x14ac:dyDescent="0.35">
      <c r="A1097" s="95">
        <v>1093</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hidden="1" customHeight="1" x14ac:dyDescent="0.35">
      <c r="A1098" s="95">
        <v>1094</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hidden="1" customHeight="1" x14ac:dyDescent="0.35">
      <c r="A1099" s="95">
        <v>1095</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hidden="1" customHeight="1" x14ac:dyDescent="0.35">
      <c r="A1100" s="95">
        <v>1096</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hidden="1" customHeight="1" x14ac:dyDescent="0.35">
      <c r="A1101" s="95">
        <v>1097</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hidden="1" customHeight="1" x14ac:dyDescent="0.35">
      <c r="A1102" s="95">
        <v>1098</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hidden="1" customHeight="1" x14ac:dyDescent="0.35">
      <c r="A1103" s="95">
        <v>1099</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hidden="1" customHeight="1" x14ac:dyDescent="0.35">
      <c r="A1104" s="95">
        <v>1100</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hidden="1" customHeight="1" x14ac:dyDescent="0.35">
      <c r="A1105" s="95">
        <v>1101</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hidden="1" customHeight="1" x14ac:dyDescent="0.35">
      <c r="A1106" s="95">
        <v>1102</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hidden="1" customHeight="1" x14ac:dyDescent="0.35">
      <c r="A1107" s="95">
        <v>1103</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hidden="1" customHeight="1" x14ac:dyDescent="0.35">
      <c r="A1108" s="95">
        <v>1104</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hidden="1" customHeight="1" x14ac:dyDescent="0.35">
      <c r="A1109" s="95">
        <v>1105</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hidden="1" customHeight="1" x14ac:dyDescent="0.35">
      <c r="A1110" s="95">
        <v>1106</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hidden="1" customHeight="1" x14ac:dyDescent="0.35">
      <c r="A1111" s="95">
        <v>1107</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hidden="1" customHeight="1" x14ac:dyDescent="0.35">
      <c r="A1112" s="95">
        <v>1108</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hidden="1" customHeight="1" x14ac:dyDescent="0.35">
      <c r="A1113" s="95">
        <v>1109</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hidden="1" customHeight="1" x14ac:dyDescent="0.35">
      <c r="A1114" s="95">
        <v>1110</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hidden="1" customHeight="1" x14ac:dyDescent="0.35">
      <c r="A1115" s="95">
        <v>1111</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hidden="1" customHeight="1" x14ac:dyDescent="0.35">
      <c r="A1116" s="95">
        <v>1112</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hidden="1" customHeight="1" x14ac:dyDescent="0.35">
      <c r="A1117" s="95">
        <v>1113</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hidden="1" customHeight="1" x14ac:dyDescent="0.35">
      <c r="A1118" s="95">
        <v>1114</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hidden="1" customHeight="1" x14ac:dyDescent="0.35">
      <c r="A1119" s="95">
        <v>1115</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hidden="1" customHeight="1" x14ac:dyDescent="0.35">
      <c r="A1120" s="95">
        <v>1116</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hidden="1" customHeight="1" x14ac:dyDescent="0.35">
      <c r="A1121" s="95">
        <v>1117</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hidden="1" customHeight="1" x14ac:dyDescent="0.35">
      <c r="A1122" s="95">
        <v>1118</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hidden="1" customHeight="1" x14ac:dyDescent="0.35">
      <c r="A1123" s="95">
        <v>1119</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hidden="1" customHeight="1" x14ac:dyDescent="0.35">
      <c r="A1124" s="95">
        <v>1120</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hidden="1" customHeight="1" x14ac:dyDescent="0.35">
      <c r="A1125" s="95">
        <v>1121</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hidden="1" customHeight="1" x14ac:dyDescent="0.35">
      <c r="A1126" s="95">
        <v>1122</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hidden="1" customHeight="1" x14ac:dyDescent="0.35">
      <c r="A1127" s="95">
        <v>1123</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hidden="1" customHeight="1" x14ac:dyDescent="0.35">
      <c r="A1128" s="95">
        <v>1124</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hidden="1" customHeight="1" x14ac:dyDescent="0.35">
      <c r="A1129" s="95">
        <v>1125</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hidden="1" customHeight="1" x14ac:dyDescent="0.35">
      <c r="A1130" s="95">
        <v>1126</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hidden="1" customHeight="1" x14ac:dyDescent="0.35">
      <c r="A1131" s="95">
        <v>1127</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hidden="1" customHeight="1" x14ac:dyDescent="0.35">
      <c r="A1132" s="95">
        <v>1128</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hidden="1" customHeight="1" x14ac:dyDescent="0.35">
      <c r="A1133" s="95">
        <v>1129</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hidden="1" customHeight="1" x14ac:dyDescent="0.35">
      <c r="A1134" s="95">
        <v>1130</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hidden="1" customHeight="1" x14ac:dyDescent="0.35">
      <c r="A1135" s="95">
        <v>1131</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hidden="1" customHeight="1" x14ac:dyDescent="0.35">
      <c r="A1136" s="95">
        <v>1132</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hidden="1" customHeight="1" x14ac:dyDescent="0.35">
      <c r="A1137" s="95">
        <v>1133</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hidden="1" customHeight="1" x14ac:dyDescent="0.35">
      <c r="A1138" s="95">
        <v>1134</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hidden="1" customHeight="1" x14ac:dyDescent="0.35">
      <c r="A1139" s="95">
        <v>1135</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hidden="1" customHeight="1" x14ac:dyDescent="0.35">
      <c r="A1140" s="95">
        <v>1136</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hidden="1" customHeight="1" x14ac:dyDescent="0.35">
      <c r="A1141" s="95">
        <v>1137</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hidden="1" customHeight="1" x14ac:dyDescent="0.35">
      <c r="A1142" s="95">
        <v>1138</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hidden="1" customHeight="1" x14ac:dyDescent="0.35">
      <c r="A1143" s="95">
        <v>1139</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hidden="1" customHeight="1" x14ac:dyDescent="0.35">
      <c r="A1144" s="95">
        <v>1140</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hidden="1" customHeight="1" x14ac:dyDescent="0.35">
      <c r="A1145" s="95">
        <v>1141</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hidden="1" customHeight="1" x14ac:dyDescent="0.35">
      <c r="A1146" s="95">
        <v>1142</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hidden="1" customHeight="1" x14ac:dyDescent="0.35">
      <c r="A1147" s="95">
        <v>1143</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hidden="1" customHeight="1" x14ac:dyDescent="0.35">
      <c r="A1148" s="95">
        <v>1144</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hidden="1" customHeight="1" x14ac:dyDescent="0.35">
      <c r="A1149" s="95">
        <v>1145</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hidden="1" customHeight="1" x14ac:dyDescent="0.35">
      <c r="A1150" s="95">
        <v>1146</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hidden="1" customHeight="1" x14ac:dyDescent="0.35">
      <c r="A1151" s="95">
        <v>1147</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hidden="1" customHeight="1" x14ac:dyDescent="0.35">
      <c r="A1152" s="95">
        <v>1148</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hidden="1" customHeight="1" x14ac:dyDescent="0.35">
      <c r="A1153" s="95">
        <v>1149</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hidden="1" customHeight="1" x14ac:dyDescent="0.35">
      <c r="A1154" s="95">
        <v>1150</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hidden="1" customHeight="1" x14ac:dyDescent="0.35">
      <c r="A1155" s="95">
        <v>1151</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hidden="1" customHeight="1" x14ac:dyDescent="0.35">
      <c r="A1156" s="95">
        <v>1152</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hidden="1" customHeight="1" x14ac:dyDescent="0.35">
      <c r="A1157" s="95">
        <v>1153</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hidden="1" customHeight="1" x14ac:dyDescent="0.35">
      <c r="A1158" s="95">
        <v>1154</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hidden="1" customHeight="1" x14ac:dyDescent="0.35">
      <c r="A1159" s="95">
        <v>1155</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hidden="1" customHeight="1" x14ac:dyDescent="0.35">
      <c r="A1160" s="95">
        <v>1156</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hidden="1" customHeight="1" x14ac:dyDescent="0.35">
      <c r="A1161" s="95">
        <v>1157</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hidden="1" customHeight="1" x14ac:dyDescent="0.35">
      <c r="A1162" s="95">
        <v>1158</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hidden="1" customHeight="1" x14ac:dyDescent="0.35">
      <c r="A1163" s="95">
        <v>1159</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hidden="1" customHeight="1" x14ac:dyDescent="0.35">
      <c r="A1164" s="95">
        <v>1160</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hidden="1" customHeight="1" x14ac:dyDescent="0.35">
      <c r="A1165" s="95">
        <v>1161</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hidden="1" customHeight="1" x14ac:dyDescent="0.35">
      <c r="A1166" s="95">
        <v>1162</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hidden="1" customHeight="1" x14ac:dyDescent="0.35">
      <c r="A1167" s="95">
        <v>1163</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hidden="1" customHeight="1" x14ac:dyDescent="0.35">
      <c r="A1168" s="95">
        <v>1164</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hidden="1" customHeight="1" x14ac:dyDescent="0.35">
      <c r="A1169" s="95">
        <v>1165</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hidden="1" customHeight="1" x14ac:dyDescent="0.35">
      <c r="A1170" s="95">
        <v>1166</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hidden="1" customHeight="1" x14ac:dyDescent="0.35">
      <c r="A1171" s="95">
        <v>1167</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hidden="1" customHeight="1" x14ac:dyDescent="0.35">
      <c r="A1172" s="95">
        <v>1168</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hidden="1" customHeight="1" x14ac:dyDescent="0.35">
      <c r="A1173" s="95">
        <v>1169</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hidden="1" customHeight="1" x14ac:dyDescent="0.35">
      <c r="A1174" s="95">
        <v>1170</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hidden="1" customHeight="1" x14ac:dyDescent="0.35">
      <c r="A1175" s="95">
        <v>1171</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hidden="1" customHeight="1" x14ac:dyDescent="0.35">
      <c r="A1176" s="95">
        <v>1172</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hidden="1" customHeight="1" x14ac:dyDescent="0.35">
      <c r="A1177" s="95">
        <v>1173</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hidden="1" customHeight="1" x14ac:dyDescent="0.35">
      <c r="A1178" s="95">
        <v>1174</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hidden="1" customHeight="1" x14ac:dyDescent="0.35">
      <c r="A1179" s="95">
        <v>1175</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hidden="1" customHeight="1" x14ac:dyDescent="0.35">
      <c r="A1180" s="95">
        <v>1176</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hidden="1" customHeight="1" x14ac:dyDescent="0.35">
      <c r="A1181" s="95">
        <v>1177</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hidden="1" customHeight="1" x14ac:dyDescent="0.35">
      <c r="A1182" s="95">
        <v>1178</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hidden="1" customHeight="1" x14ac:dyDescent="0.35">
      <c r="A1183" s="95">
        <v>1179</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hidden="1" customHeight="1" x14ac:dyDescent="0.35">
      <c r="A1184" s="95">
        <v>1180</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hidden="1" customHeight="1" x14ac:dyDescent="0.35">
      <c r="A1185" s="95">
        <v>1181</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hidden="1" customHeight="1" x14ac:dyDescent="0.35">
      <c r="A1186" s="95">
        <v>1182</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hidden="1" customHeight="1" x14ac:dyDescent="0.35">
      <c r="A1187" s="95">
        <v>1183</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hidden="1" customHeight="1" x14ac:dyDescent="0.35">
      <c r="A1188" s="95">
        <v>1184</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hidden="1" customHeight="1" x14ac:dyDescent="0.35">
      <c r="A1189" s="95">
        <v>1185</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hidden="1" customHeight="1" x14ac:dyDescent="0.35">
      <c r="A1190" s="95">
        <v>1186</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hidden="1" customHeight="1" x14ac:dyDescent="0.35">
      <c r="A1191" s="95">
        <v>1187</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hidden="1" customHeight="1" x14ac:dyDescent="0.35">
      <c r="A1192" s="95">
        <v>1188</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hidden="1" customHeight="1" x14ac:dyDescent="0.35">
      <c r="A1193" s="95">
        <v>1189</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hidden="1" customHeight="1" x14ac:dyDescent="0.35">
      <c r="A1194" s="95">
        <v>1190</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hidden="1" customHeight="1" x14ac:dyDescent="0.35">
      <c r="A1195" s="95">
        <v>1191</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hidden="1" customHeight="1" x14ac:dyDescent="0.35">
      <c r="A1196" s="95">
        <v>1192</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hidden="1" customHeight="1" x14ac:dyDescent="0.35">
      <c r="A1197" s="95">
        <v>1193</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hidden="1" customHeight="1" x14ac:dyDescent="0.35">
      <c r="A1198" s="95">
        <v>1194</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hidden="1" customHeight="1" x14ac:dyDescent="0.35">
      <c r="A1199" s="95">
        <v>1195</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hidden="1" customHeight="1" x14ac:dyDescent="0.35">
      <c r="A1200" s="95">
        <v>1196</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hidden="1" customHeight="1" x14ac:dyDescent="0.35">
      <c r="A1201" s="95">
        <v>1197</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hidden="1" customHeight="1" x14ac:dyDescent="0.35">
      <c r="A1202" s="95">
        <v>1198</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hidden="1" customHeight="1" x14ac:dyDescent="0.35">
      <c r="A1203" s="95">
        <v>1199</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hidden="1" customHeight="1" x14ac:dyDescent="0.35">
      <c r="A1204" s="95">
        <v>1200</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hidden="1" customHeight="1" x14ac:dyDescent="0.35">
      <c r="A1205" s="95">
        <v>1201</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hidden="1" customHeight="1" x14ac:dyDescent="0.35">
      <c r="A1206" s="95">
        <v>1202</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hidden="1" customHeight="1" x14ac:dyDescent="0.35">
      <c r="A1207" s="95">
        <v>1203</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hidden="1" customHeight="1" x14ac:dyDescent="0.35">
      <c r="A1208" s="95">
        <v>1204</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hidden="1" customHeight="1" x14ac:dyDescent="0.35">
      <c r="A1209" s="95">
        <v>1205</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hidden="1" customHeight="1" x14ac:dyDescent="0.35">
      <c r="A1210" s="95">
        <v>1206</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hidden="1" customHeight="1" x14ac:dyDescent="0.35">
      <c r="A1211" s="95">
        <v>1207</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hidden="1" customHeight="1" x14ac:dyDescent="0.35">
      <c r="A1212" s="95">
        <v>1208</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hidden="1" customHeight="1" x14ac:dyDescent="0.35">
      <c r="A1213" s="95">
        <v>1209</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hidden="1" customHeight="1" x14ac:dyDescent="0.35">
      <c r="A1214" s="95">
        <v>1210</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hidden="1" customHeight="1" x14ac:dyDescent="0.35">
      <c r="A1215" s="95">
        <v>1211</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hidden="1" customHeight="1" x14ac:dyDescent="0.35">
      <c r="A1216" s="95">
        <v>1212</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hidden="1" customHeight="1" x14ac:dyDescent="0.35">
      <c r="A1217" s="95">
        <v>1213</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hidden="1" customHeight="1" x14ac:dyDescent="0.35">
      <c r="A1218" s="95">
        <v>1214</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hidden="1" customHeight="1" x14ac:dyDescent="0.35">
      <c r="A1219" s="95">
        <v>1215</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hidden="1" customHeight="1" x14ac:dyDescent="0.35">
      <c r="A1220" s="95">
        <v>1216</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hidden="1" customHeight="1" x14ac:dyDescent="0.35">
      <c r="A1221" s="95">
        <v>1217</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hidden="1" customHeight="1" x14ac:dyDescent="0.35">
      <c r="A1222" s="95">
        <v>1218</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hidden="1" customHeight="1" x14ac:dyDescent="0.35">
      <c r="A1223" s="95">
        <v>1219</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hidden="1" customHeight="1" x14ac:dyDescent="0.35">
      <c r="A1224" s="95">
        <v>1220</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hidden="1" customHeight="1" x14ac:dyDescent="0.35">
      <c r="A1225" s="95">
        <v>1221</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hidden="1" customHeight="1" x14ac:dyDescent="0.35">
      <c r="A1226" s="95">
        <v>1222</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hidden="1" customHeight="1" x14ac:dyDescent="0.35">
      <c r="A1227" s="95">
        <v>1223</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hidden="1" customHeight="1" x14ac:dyDescent="0.35">
      <c r="A1228" s="95">
        <v>1224</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hidden="1" customHeight="1" x14ac:dyDescent="0.35">
      <c r="A1229" s="95">
        <v>1225</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hidden="1" customHeight="1" x14ac:dyDescent="0.35">
      <c r="A1230" s="95">
        <v>1226</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hidden="1" customHeight="1" x14ac:dyDescent="0.35">
      <c r="A1231" s="95">
        <v>1227</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hidden="1" customHeight="1" x14ac:dyDescent="0.35">
      <c r="A1232" s="95">
        <v>1228</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hidden="1" customHeight="1" x14ac:dyDescent="0.35">
      <c r="A1233" s="95">
        <v>1229</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hidden="1" customHeight="1" x14ac:dyDescent="0.35">
      <c r="A1234" s="95">
        <v>1230</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hidden="1" customHeight="1" x14ac:dyDescent="0.35">
      <c r="A1235" s="95">
        <v>1231</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hidden="1" customHeight="1" x14ac:dyDescent="0.35">
      <c r="A1236" s="95">
        <v>1232</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hidden="1" customHeight="1" x14ac:dyDescent="0.35">
      <c r="A1237" s="95">
        <v>1233</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hidden="1" customHeight="1" x14ac:dyDescent="0.35">
      <c r="A1238" s="95">
        <v>1234</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hidden="1" customHeight="1" x14ac:dyDescent="0.35">
      <c r="A1239" s="95">
        <v>1235</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hidden="1" customHeight="1" x14ac:dyDescent="0.35">
      <c r="A1240" s="95">
        <v>1236</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hidden="1" customHeight="1" x14ac:dyDescent="0.35">
      <c r="A1241" s="95">
        <v>1237</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hidden="1" customHeight="1" x14ac:dyDescent="0.35">
      <c r="A1242" s="95">
        <v>1238</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hidden="1" customHeight="1" x14ac:dyDescent="0.35">
      <c r="A1243" s="95">
        <v>1239</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hidden="1" customHeight="1" x14ac:dyDescent="0.35">
      <c r="A1244" s="95">
        <v>1240</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hidden="1" customHeight="1" x14ac:dyDescent="0.35">
      <c r="A1245" s="95">
        <v>1241</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hidden="1" customHeight="1" x14ac:dyDescent="0.35">
      <c r="A1246" s="95">
        <v>1242</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hidden="1" customHeight="1" x14ac:dyDescent="0.35">
      <c r="A1247" s="95">
        <v>1243</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hidden="1" customHeight="1" x14ac:dyDescent="0.35">
      <c r="A1248" s="95">
        <v>1244</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hidden="1" customHeight="1" x14ac:dyDescent="0.35">
      <c r="A1249" s="95">
        <v>1245</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hidden="1" customHeight="1" x14ac:dyDescent="0.35">
      <c r="A1250" s="95">
        <v>1246</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hidden="1" customHeight="1" x14ac:dyDescent="0.35">
      <c r="A1251" s="95">
        <v>1247</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hidden="1" customHeight="1" x14ac:dyDescent="0.35">
      <c r="A1252" s="95">
        <v>1248</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hidden="1" customHeight="1" x14ac:dyDescent="0.35">
      <c r="A1253" s="95">
        <v>1249</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hidden="1" customHeight="1" x14ac:dyDescent="0.35">
      <c r="A1254" s="95">
        <v>1250</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hidden="1" customHeight="1" x14ac:dyDescent="0.35">
      <c r="A1255" s="95">
        <v>1251</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hidden="1" customHeight="1" x14ac:dyDescent="0.35">
      <c r="A1256" s="95">
        <v>1252</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hidden="1" customHeight="1" x14ac:dyDescent="0.35">
      <c r="A1257" s="95">
        <v>1253</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hidden="1" customHeight="1" x14ac:dyDescent="0.35">
      <c r="A1258" s="95">
        <v>1254</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hidden="1" customHeight="1" x14ac:dyDescent="0.35">
      <c r="A1259" s="95">
        <v>1255</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hidden="1" customHeight="1" x14ac:dyDescent="0.35">
      <c r="A1260" s="95">
        <v>1256</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hidden="1" customHeight="1" x14ac:dyDescent="0.35">
      <c r="A1261" s="95">
        <v>1257</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hidden="1" customHeight="1" x14ac:dyDescent="0.35">
      <c r="A1262" s="95">
        <v>1258</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hidden="1" customHeight="1" x14ac:dyDescent="0.35">
      <c r="A1263" s="95">
        <v>1259</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hidden="1" customHeight="1" x14ac:dyDescent="0.35">
      <c r="A1264" s="95">
        <v>1260</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hidden="1" customHeight="1" x14ac:dyDescent="0.35">
      <c r="A1265" s="95">
        <v>1261</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hidden="1" customHeight="1" x14ac:dyDescent="0.35">
      <c r="A1266" s="95">
        <v>1262</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hidden="1" customHeight="1" x14ac:dyDescent="0.35">
      <c r="A1267" s="95">
        <v>1263</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hidden="1" customHeight="1" x14ac:dyDescent="0.35">
      <c r="A1268" s="95">
        <v>1264</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hidden="1" customHeight="1" x14ac:dyDescent="0.35">
      <c r="A1269" s="95">
        <v>1265</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hidden="1" customHeight="1" x14ac:dyDescent="0.35">
      <c r="A1270" s="95">
        <v>1266</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hidden="1" customHeight="1" x14ac:dyDescent="0.35">
      <c r="A1271" s="95">
        <v>1267</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hidden="1" customHeight="1" x14ac:dyDescent="0.35">
      <c r="A1272" s="95">
        <v>1268</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hidden="1" customHeight="1" x14ac:dyDescent="0.35">
      <c r="A1273" s="95">
        <v>1269</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hidden="1" customHeight="1" x14ac:dyDescent="0.35">
      <c r="A1274" s="95">
        <v>1270</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hidden="1" customHeight="1" x14ac:dyDescent="0.35">
      <c r="A1275" s="95">
        <v>1271</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hidden="1" customHeight="1" x14ac:dyDescent="0.35">
      <c r="A1276" s="95">
        <v>1272</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hidden="1" customHeight="1" x14ac:dyDescent="0.35">
      <c r="A1277" s="95">
        <v>1273</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hidden="1" customHeight="1" x14ac:dyDescent="0.35">
      <c r="A1278" s="95">
        <v>1274</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hidden="1" customHeight="1" x14ac:dyDescent="0.35">
      <c r="A1279" s="95">
        <v>1275</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hidden="1" customHeight="1" x14ac:dyDescent="0.35">
      <c r="A1280" s="95">
        <v>1276</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hidden="1" customHeight="1" x14ac:dyDescent="0.35">
      <c r="A1281" s="95">
        <v>1277</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hidden="1" customHeight="1" x14ac:dyDescent="0.35">
      <c r="A1282" s="95">
        <v>1278</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hidden="1" customHeight="1" x14ac:dyDescent="0.35">
      <c r="A1283" s="95">
        <v>1279</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hidden="1" customHeight="1" x14ac:dyDescent="0.35">
      <c r="A1284" s="95">
        <v>1280</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hidden="1" customHeight="1" x14ac:dyDescent="0.35">
      <c r="A1285" s="95">
        <v>1281</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hidden="1" customHeight="1" x14ac:dyDescent="0.35">
      <c r="A1286" s="95">
        <v>1282</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hidden="1" customHeight="1" x14ac:dyDescent="0.35">
      <c r="A1287" s="95">
        <v>1283</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hidden="1" customHeight="1" x14ac:dyDescent="0.35">
      <c r="A1288" s="95">
        <v>1284</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hidden="1" customHeight="1" x14ac:dyDescent="0.35">
      <c r="A1289" s="95">
        <v>1285</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hidden="1" customHeight="1" x14ac:dyDescent="0.35">
      <c r="A1290" s="95">
        <v>1286</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hidden="1" customHeight="1" x14ac:dyDescent="0.35">
      <c r="A1291" s="95">
        <v>1287</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hidden="1" customHeight="1" x14ac:dyDescent="0.35">
      <c r="A1292" s="95">
        <v>1288</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hidden="1" customHeight="1" x14ac:dyDescent="0.35">
      <c r="A1293" s="95">
        <v>1289</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hidden="1" customHeight="1" x14ac:dyDescent="0.35">
      <c r="A1294" s="95">
        <v>1290</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hidden="1" customHeight="1" x14ac:dyDescent="0.35">
      <c r="A1295" s="95">
        <v>1291</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hidden="1" customHeight="1" x14ac:dyDescent="0.35">
      <c r="A1296" s="95">
        <v>1292</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hidden="1" customHeight="1" x14ac:dyDescent="0.35">
      <c r="A1297" s="95">
        <v>1293</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hidden="1" customHeight="1" x14ac:dyDescent="0.35">
      <c r="A1298" s="95">
        <v>1294</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hidden="1" customHeight="1" x14ac:dyDescent="0.35">
      <c r="A1299" s="95">
        <v>1295</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hidden="1" customHeight="1" x14ac:dyDescent="0.35">
      <c r="A1300" s="95">
        <v>1296</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hidden="1" customHeight="1" x14ac:dyDescent="0.35">
      <c r="A1301" s="95">
        <v>1297</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hidden="1" customHeight="1" x14ac:dyDescent="0.35">
      <c r="A1302" s="95">
        <v>1298</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hidden="1" customHeight="1" x14ac:dyDescent="0.35">
      <c r="A1303" s="95">
        <v>1299</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hidden="1" customHeight="1" x14ac:dyDescent="0.35">
      <c r="A1304" s="95">
        <v>1300</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hidden="1" customHeight="1" x14ac:dyDescent="0.35">
      <c r="A1305" s="95">
        <v>1301</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hidden="1" customHeight="1" x14ac:dyDescent="0.35">
      <c r="A1306" s="95">
        <v>1302</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hidden="1" customHeight="1" x14ac:dyDescent="0.35">
      <c r="A1307" s="95">
        <v>1303</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hidden="1" customHeight="1" x14ac:dyDescent="0.35">
      <c r="A1308" s="95">
        <v>1304</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hidden="1" customHeight="1" x14ac:dyDescent="0.35">
      <c r="A1309" s="95">
        <v>1305</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hidden="1" customHeight="1" x14ac:dyDescent="0.35">
      <c r="A1310" s="95">
        <v>1306</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hidden="1" customHeight="1" x14ac:dyDescent="0.35">
      <c r="A1311" s="95">
        <v>1307</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hidden="1" customHeight="1" x14ac:dyDescent="0.35">
      <c r="A1312" s="95">
        <v>1308</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hidden="1" customHeight="1" x14ac:dyDescent="0.35">
      <c r="A1313" s="95">
        <v>1309</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hidden="1" customHeight="1" x14ac:dyDescent="0.35">
      <c r="A1314" s="95">
        <v>1310</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hidden="1" customHeight="1" x14ac:dyDescent="0.35">
      <c r="A1315" s="95">
        <v>1311</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hidden="1" customHeight="1" x14ac:dyDescent="0.35">
      <c r="A1316" s="95">
        <v>1312</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hidden="1" customHeight="1" x14ac:dyDescent="0.35">
      <c r="A1317" s="95">
        <v>1313</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hidden="1" customHeight="1" x14ac:dyDescent="0.35">
      <c r="A1318" s="95">
        <v>1314</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hidden="1" customHeight="1" x14ac:dyDescent="0.35">
      <c r="A1319" s="95">
        <v>1315</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hidden="1" customHeight="1" x14ac:dyDescent="0.35">
      <c r="A1320" s="95">
        <v>1316</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hidden="1" customHeight="1" x14ac:dyDescent="0.35">
      <c r="A1321" s="95">
        <v>1317</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hidden="1" customHeight="1" x14ac:dyDescent="0.35">
      <c r="A1322" s="95">
        <v>1318</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hidden="1" customHeight="1" x14ac:dyDescent="0.35">
      <c r="A1323" s="95">
        <v>1319</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hidden="1" customHeight="1" x14ac:dyDescent="0.35">
      <c r="A1324" s="95">
        <v>1320</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hidden="1" customHeight="1" x14ac:dyDescent="0.35">
      <c r="A1325" s="95">
        <v>1321</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hidden="1" customHeight="1" x14ac:dyDescent="0.35">
      <c r="A1326" s="95">
        <v>1322</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hidden="1" customHeight="1" x14ac:dyDescent="0.35">
      <c r="A1327" s="95">
        <v>1323</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hidden="1" customHeight="1" x14ac:dyDescent="0.35">
      <c r="A1328" s="95">
        <v>1324</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hidden="1" customHeight="1" x14ac:dyDescent="0.35">
      <c r="A1329" s="95">
        <v>1325</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hidden="1" customHeight="1" x14ac:dyDescent="0.35">
      <c r="A1330" s="95">
        <v>1326</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hidden="1" customHeight="1" x14ac:dyDescent="0.35">
      <c r="A1331" s="95">
        <v>1327</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hidden="1" customHeight="1" x14ac:dyDescent="0.35">
      <c r="A1332" s="95">
        <v>1328</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hidden="1" customHeight="1" x14ac:dyDescent="0.35">
      <c r="A1333" s="95">
        <v>1329</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hidden="1" customHeight="1" x14ac:dyDescent="0.35">
      <c r="A1334" s="95">
        <v>1330</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hidden="1" customHeight="1" x14ac:dyDescent="0.35">
      <c r="A1335" s="95">
        <v>1331</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hidden="1" customHeight="1" x14ac:dyDescent="0.35">
      <c r="A1336" s="95">
        <v>1332</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hidden="1" customHeight="1" x14ac:dyDescent="0.35">
      <c r="A1337" s="95">
        <v>1333</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hidden="1" customHeight="1" x14ac:dyDescent="0.35">
      <c r="A1338" s="95">
        <v>1334</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hidden="1" customHeight="1" x14ac:dyDescent="0.35">
      <c r="A1339" s="95">
        <v>1335</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hidden="1" customHeight="1" x14ac:dyDescent="0.35">
      <c r="A1340" s="95">
        <v>1336</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hidden="1" customHeight="1" x14ac:dyDescent="0.35">
      <c r="A1341" s="95">
        <v>1337</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hidden="1" customHeight="1" x14ac:dyDescent="0.35">
      <c r="A1342" s="95">
        <v>1338</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hidden="1" customHeight="1" x14ac:dyDescent="0.35">
      <c r="A1343" s="95">
        <v>1339</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hidden="1" customHeight="1" x14ac:dyDescent="0.35">
      <c r="A1344" s="95">
        <v>1340</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hidden="1" customHeight="1" x14ac:dyDescent="0.35">
      <c r="A1345" s="95">
        <v>1341</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hidden="1" customHeight="1" x14ac:dyDescent="0.35">
      <c r="A1346" s="95">
        <v>1342</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hidden="1" customHeight="1" x14ac:dyDescent="0.35">
      <c r="A1347" s="95">
        <v>1343</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hidden="1" customHeight="1" x14ac:dyDescent="0.35">
      <c r="A1348" s="95">
        <v>1344</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hidden="1" customHeight="1" x14ac:dyDescent="0.35">
      <c r="A1349" s="95">
        <v>1345</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hidden="1" customHeight="1" x14ac:dyDescent="0.35">
      <c r="A1350" s="95">
        <v>1346</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hidden="1" customHeight="1" x14ac:dyDescent="0.35">
      <c r="A1351" s="95">
        <v>1347</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hidden="1" customHeight="1" x14ac:dyDescent="0.35">
      <c r="A1352" s="95">
        <v>1348</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hidden="1" customHeight="1" x14ac:dyDescent="0.35">
      <c r="A1353" s="95">
        <v>1349</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hidden="1" customHeight="1" x14ac:dyDescent="0.35">
      <c r="A1354" s="95">
        <v>1350</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hidden="1" customHeight="1" x14ac:dyDescent="0.35">
      <c r="A1355" s="95">
        <v>1351</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hidden="1" customHeight="1" x14ac:dyDescent="0.35">
      <c r="A1356" s="95">
        <v>1352</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hidden="1" customHeight="1" x14ac:dyDescent="0.35">
      <c r="A1357" s="95">
        <v>1353</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hidden="1" customHeight="1" x14ac:dyDescent="0.35">
      <c r="A1358" s="95">
        <v>1354</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hidden="1" customHeight="1" x14ac:dyDescent="0.35">
      <c r="A1359" s="95">
        <v>1355</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hidden="1" customHeight="1" x14ac:dyDescent="0.35">
      <c r="A1360" s="95">
        <v>1356</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hidden="1" customHeight="1" x14ac:dyDescent="0.35">
      <c r="A1361" s="95">
        <v>1357</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hidden="1" customHeight="1" x14ac:dyDescent="0.35">
      <c r="A1362" s="95">
        <v>1358</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hidden="1" customHeight="1" x14ac:dyDescent="0.35">
      <c r="A1363" s="95">
        <v>1359</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hidden="1" customHeight="1" x14ac:dyDescent="0.35">
      <c r="A1364" s="95">
        <v>1360</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hidden="1" customHeight="1" x14ac:dyDescent="0.35">
      <c r="A1365" s="95">
        <v>1361</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hidden="1" customHeight="1" x14ac:dyDescent="0.35">
      <c r="A1366" s="95">
        <v>1362</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hidden="1" customHeight="1" x14ac:dyDescent="0.35">
      <c r="A1367" s="95">
        <v>1363</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hidden="1" customHeight="1" x14ac:dyDescent="0.35">
      <c r="A1368" s="95">
        <v>1364</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hidden="1" customHeight="1" x14ac:dyDescent="0.35">
      <c r="A1369" s="95">
        <v>1365</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hidden="1" customHeight="1" x14ac:dyDescent="0.35">
      <c r="A1370" s="95">
        <v>1366</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hidden="1" customHeight="1" x14ac:dyDescent="0.35">
      <c r="A1371" s="95">
        <v>1367</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hidden="1" customHeight="1" x14ac:dyDescent="0.35">
      <c r="A1372" s="95">
        <v>1368</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hidden="1" customHeight="1" x14ac:dyDescent="0.35">
      <c r="A1373" s="95">
        <v>1369</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hidden="1" customHeight="1" x14ac:dyDescent="0.35">
      <c r="A1374" s="95">
        <v>1370</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hidden="1" customHeight="1" x14ac:dyDescent="0.35">
      <c r="A1375" s="95">
        <v>1371</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hidden="1" customHeight="1" x14ac:dyDescent="0.35">
      <c r="A1376" s="95">
        <v>1372</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hidden="1" customHeight="1" x14ac:dyDescent="0.35">
      <c r="A1377" s="95">
        <v>1373</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hidden="1" customHeight="1" x14ac:dyDescent="0.35">
      <c r="A1378" s="95">
        <v>1374</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hidden="1" customHeight="1" x14ac:dyDescent="0.35">
      <c r="A1379" s="95">
        <v>1375</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hidden="1" customHeight="1" x14ac:dyDescent="0.35">
      <c r="A1380" s="95">
        <v>1376</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hidden="1" customHeight="1" x14ac:dyDescent="0.35">
      <c r="A1381" s="95">
        <v>1377</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hidden="1" customHeight="1" x14ac:dyDescent="0.35">
      <c r="A1382" s="95">
        <v>1378</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hidden="1" customHeight="1" x14ac:dyDescent="0.35">
      <c r="A1383" s="95">
        <v>1379</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hidden="1" customHeight="1" x14ac:dyDescent="0.35">
      <c r="A1384" s="95">
        <v>1380</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hidden="1" customHeight="1" x14ac:dyDescent="0.35">
      <c r="A1385" s="95">
        <v>1381</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hidden="1" customHeight="1" x14ac:dyDescent="0.35">
      <c r="A1386" s="95">
        <v>1382</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hidden="1" customHeight="1" x14ac:dyDescent="0.35">
      <c r="A1387" s="95">
        <v>1383</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hidden="1" customHeight="1" x14ac:dyDescent="0.35">
      <c r="A1388" s="95">
        <v>1384</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hidden="1" customHeight="1" x14ac:dyDescent="0.35">
      <c r="A1389" s="95">
        <v>1385</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hidden="1" customHeight="1" x14ac:dyDescent="0.35">
      <c r="A1390" s="95">
        <v>1386</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hidden="1" customHeight="1" x14ac:dyDescent="0.35">
      <c r="A1391" s="95">
        <v>1387</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hidden="1" customHeight="1" x14ac:dyDescent="0.35">
      <c r="A1392" s="95">
        <v>1388</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hidden="1" customHeight="1" x14ac:dyDescent="0.35">
      <c r="A1393" s="95">
        <v>1389</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hidden="1" customHeight="1" x14ac:dyDescent="0.35">
      <c r="A1394" s="95">
        <v>1390</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hidden="1" customHeight="1" x14ac:dyDescent="0.35">
      <c r="A1395" s="95">
        <v>1391</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hidden="1" customHeight="1" x14ac:dyDescent="0.35">
      <c r="A1396" s="95">
        <v>1392</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hidden="1" customHeight="1" x14ac:dyDescent="0.35">
      <c r="A1397" s="95">
        <v>1393</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hidden="1" customHeight="1" x14ac:dyDescent="0.35">
      <c r="A1398" s="95">
        <v>1394</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hidden="1" customHeight="1" x14ac:dyDescent="0.35">
      <c r="A1399" s="95">
        <v>1395</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hidden="1" customHeight="1" x14ac:dyDescent="0.35">
      <c r="A1400" s="95">
        <v>1396</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hidden="1" customHeight="1" x14ac:dyDescent="0.35">
      <c r="A1401" s="95">
        <v>1397</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hidden="1" customHeight="1" x14ac:dyDescent="0.35">
      <c r="A1402" s="95">
        <v>1398</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hidden="1" customHeight="1" x14ac:dyDescent="0.35">
      <c r="A1403" s="95">
        <v>1399</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hidden="1" customHeight="1" x14ac:dyDescent="0.35">
      <c r="A1404" s="95">
        <v>1400</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hidden="1" customHeight="1" x14ac:dyDescent="0.35">
      <c r="A1405" s="95">
        <v>1401</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hidden="1" customHeight="1" x14ac:dyDescent="0.35">
      <c r="A1406" s="95">
        <v>1402</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hidden="1" customHeight="1" x14ac:dyDescent="0.35">
      <c r="A1407" s="95">
        <v>1403</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hidden="1" customHeight="1" x14ac:dyDescent="0.35">
      <c r="A1408" s="95">
        <v>1404</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hidden="1" customHeight="1" x14ac:dyDescent="0.35">
      <c r="A1409" s="95">
        <v>1405</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hidden="1" customHeight="1" x14ac:dyDescent="0.35">
      <c r="A1410" s="95">
        <v>1406</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hidden="1" customHeight="1" x14ac:dyDescent="0.35">
      <c r="A1411" s="95">
        <v>1407</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hidden="1" customHeight="1" x14ac:dyDescent="0.35">
      <c r="A1412" s="95">
        <v>1408</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hidden="1" customHeight="1" x14ac:dyDescent="0.35">
      <c r="A1413" s="95">
        <v>1409</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hidden="1" customHeight="1" x14ac:dyDescent="0.35">
      <c r="A1414" s="95">
        <v>1410</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hidden="1" customHeight="1" x14ac:dyDescent="0.35">
      <c r="A1415" s="95">
        <v>1411</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hidden="1" customHeight="1" x14ac:dyDescent="0.35">
      <c r="A1416" s="95">
        <v>1412</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hidden="1" customHeight="1" x14ac:dyDescent="0.35">
      <c r="A1417" s="95">
        <v>1413</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hidden="1" customHeight="1" x14ac:dyDescent="0.35">
      <c r="A1418" s="95">
        <v>1414</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hidden="1" customHeight="1" x14ac:dyDescent="0.35">
      <c r="A1419" s="95">
        <v>1415</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hidden="1" customHeight="1" x14ac:dyDescent="0.35">
      <c r="A1420" s="95">
        <v>1416</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hidden="1" customHeight="1" x14ac:dyDescent="0.35">
      <c r="A1421" s="95">
        <v>1417</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hidden="1" customHeight="1" x14ac:dyDescent="0.35">
      <c r="A1422" s="95">
        <v>1418</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hidden="1" customHeight="1" x14ac:dyDescent="0.35">
      <c r="A1423" s="95">
        <v>1419</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hidden="1" customHeight="1" x14ac:dyDescent="0.35">
      <c r="A1424" s="95">
        <v>1420</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hidden="1" customHeight="1" x14ac:dyDescent="0.35">
      <c r="A1425" s="95">
        <v>1421</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hidden="1" customHeight="1" x14ac:dyDescent="0.35">
      <c r="A1426" s="95">
        <v>1422</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hidden="1" customHeight="1" x14ac:dyDescent="0.35">
      <c r="A1427" s="95">
        <v>1423</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hidden="1" customHeight="1" x14ac:dyDescent="0.35">
      <c r="A1428" s="95">
        <v>1424</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hidden="1" customHeight="1" x14ac:dyDescent="0.35">
      <c r="A1429" s="95">
        <v>1425</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hidden="1" customHeight="1" x14ac:dyDescent="0.35">
      <c r="A1430" s="95">
        <v>1426</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hidden="1" customHeight="1" x14ac:dyDescent="0.35">
      <c r="A1431" s="95">
        <v>1427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hidden="1" customHeight="1" x14ac:dyDescent="0.35">
      <c r="A1432" s="95">
        <v>1428</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hidden="1" customHeight="1" x14ac:dyDescent="0.35">
      <c r="A1433" s="95">
        <v>1429</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hidden="1" customHeight="1" x14ac:dyDescent="0.35">
      <c r="A1434" s="95">
        <v>1430</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hidden="1" customHeight="1" x14ac:dyDescent="0.35">
      <c r="A1435" s="95">
        <v>1431</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hidden="1" customHeight="1" x14ac:dyDescent="0.35">
      <c r="A1436" s="95">
        <v>1432</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hidden="1" customHeight="1" x14ac:dyDescent="0.35">
      <c r="A1437" s="95">
        <v>1433</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hidden="1" customHeight="1" x14ac:dyDescent="0.35">
      <c r="A1438" s="95">
        <v>1434</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hidden="1" customHeight="1" x14ac:dyDescent="0.35">
      <c r="A1439" s="95">
        <v>1435</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hidden="1" customHeight="1" x14ac:dyDescent="0.35">
      <c r="A1440" s="95">
        <v>1436</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hidden="1" customHeight="1" x14ac:dyDescent="0.35">
      <c r="A1441" s="95">
        <v>1437</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hidden="1" customHeight="1" x14ac:dyDescent="0.35">
      <c r="A1442" s="95">
        <v>1438</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hidden="1" customHeight="1" x14ac:dyDescent="0.35">
      <c r="A1443" s="95">
        <v>1439</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hidden="1" customHeight="1" x14ac:dyDescent="0.35">
      <c r="A1444" s="95">
        <v>1440</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hidden="1" customHeight="1" x14ac:dyDescent="0.35">
      <c r="A1445" s="95">
        <v>1441</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hidden="1" customHeight="1" x14ac:dyDescent="0.35">
      <c r="A1446" s="95">
        <v>1442</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hidden="1" customHeight="1" x14ac:dyDescent="0.35">
      <c r="A1447" s="95">
        <v>1443</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hidden="1" customHeight="1" x14ac:dyDescent="0.35">
      <c r="A1448" s="95">
        <v>1444</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hidden="1" customHeight="1" x14ac:dyDescent="0.35">
      <c r="A1449" s="95">
        <v>1445</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hidden="1" customHeight="1" x14ac:dyDescent="0.35">
      <c r="A1450" s="95">
        <v>1446</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hidden="1" customHeight="1" x14ac:dyDescent="0.35">
      <c r="A1451" s="95">
        <v>1447</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hidden="1" customHeight="1" x14ac:dyDescent="0.35">
      <c r="A1452" s="95">
        <v>1448</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hidden="1" customHeight="1" x14ac:dyDescent="0.35">
      <c r="A1453" s="95">
        <v>1449</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hidden="1" customHeight="1" x14ac:dyDescent="0.35">
      <c r="A1454" s="95">
        <v>1450</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hidden="1" customHeight="1" x14ac:dyDescent="0.35">
      <c r="A1455" s="95">
        <v>1451</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hidden="1" customHeight="1" x14ac:dyDescent="0.35">
      <c r="A1456" s="95">
        <v>1452</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hidden="1" customHeight="1" x14ac:dyDescent="0.35">
      <c r="A1457" s="95">
        <v>1453</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hidden="1" customHeight="1" x14ac:dyDescent="0.35">
      <c r="A1458" s="95">
        <v>1454</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hidden="1" customHeight="1" x14ac:dyDescent="0.35">
      <c r="A1459" s="95">
        <v>1455</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hidden="1" customHeight="1" x14ac:dyDescent="0.35">
      <c r="A1460" s="95">
        <v>1456</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hidden="1" customHeight="1" x14ac:dyDescent="0.35">
      <c r="A1461" s="95">
        <v>1457</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hidden="1" customHeight="1" x14ac:dyDescent="0.35">
      <c r="A1462" s="95">
        <v>1458</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hidden="1" customHeight="1" x14ac:dyDescent="0.35">
      <c r="A1463" s="95">
        <v>1459</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hidden="1" customHeight="1" x14ac:dyDescent="0.35">
      <c r="A1464" s="95">
        <v>1460</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hidden="1" customHeight="1" x14ac:dyDescent="0.35">
      <c r="A1465" s="95">
        <v>1461</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hidden="1" customHeight="1" x14ac:dyDescent="0.35">
      <c r="A1466" s="95">
        <v>1462</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hidden="1" customHeight="1" x14ac:dyDescent="0.35">
      <c r="A1467" s="95">
        <v>1463</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hidden="1" customHeight="1" x14ac:dyDescent="0.35">
      <c r="A1468" s="95">
        <v>1464</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hidden="1" customHeight="1" x14ac:dyDescent="0.35">
      <c r="A1469" s="95">
        <v>1465</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hidden="1" customHeight="1" x14ac:dyDescent="0.35">
      <c r="A1470" s="95">
        <v>1466</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hidden="1" customHeight="1" x14ac:dyDescent="0.35">
      <c r="A1471" s="95">
        <v>1467</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hidden="1" customHeight="1" x14ac:dyDescent="0.35">
      <c r="A1472" s="95">
        <v>1468</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hidden="1" customHeight="1" x14ac:dyDescent="0.35">
      <c r="A1473" s="95">
        <v>1469</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hidden="1" customHeight="1" x14ac:dyDescent="0.35">
      <c r="A1474" s="95">
        <v>1470</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hidden="1" customHeight="1" x14ac:dyDescent="0.35">
      <c r="A1475" s="95">
        <v>1471</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hidden="1" customHeight="1" x14ac:dyDescent="0.35">
      <c r="A1476" s="95">
        <v>1472</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hidden="1" customHeight="1" x14ac:dyDescent="0.35">
      <c r="A1477" s="95">
        <v>1473</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hidden="1" customHeight="1" x14ac:dyDescent="0.35">
      <c r="A1478" s="95">
        <v>1474</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hidden="1" customHeight="1" x14ac:dyDescent="0.35">
      <c r="A1479" s="95">
        <v>1475</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hidden="1" customHeight="1" x14ac:dyDescent="0.35">
      <c r="A1480" s="95">
        <v>1476</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hidden="1" customHeight="1" x14ac:dyDescent="0.35">
      <c r="A1481" s="95">
        <v>1477</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hidden="1" customHeight="1" x14ac:dyDescent="0.35">
      <c r="A1482" s="95">
        <v>1478</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hidden="1" customHeight="1" x14ac:dyDescent="0.35">
      <c r="A1483" s="95">
        <v>1479</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hidden="1" customHeight="1" x14ac:dyDescent="0.35">
      <c r="A1484" s="95">
        <v>1480</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hidden="1" customHeight="1" x14ac:dyDescent="0.35">
      <c r="A1485" s="95">
        <v>1481</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hidden="1" customHeight="1" x14ac:dyDescent="0.35">
      <c r="A1486" s="95">
        <v>1482</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hidden="1" customHeight="1" x14ac:dyDescent="0.35">
      <c r="A1487" s="95">
        <v>1483</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hidden="1" customHeight="1" x14ac:dyDescent="0.35">
      <c r="A1488" s="95">
        <v>1484</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hidden="1" customHeight="1" x14ac:dyDescent="0.35">
      <c r="A1489" s="95">
        <v>1485</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hidden="1" customHeight="1" x14ac:dyDescent="0.35">
      <c r="A1490" s="95">
        <v>1486</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hidden="1" customHeight="1" x14ac:dyDescent="0.35">
      <c r="A1491" s="95">
        <v>1487</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hidden="1" customHeight="1" x14ac:dyDescent="0.35">
      <c r="A1492" s="95">
        <v>1488</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hidden="1" customHeight="1" x14ac:dyDescent="0.35">
      <c r="A1493" s="95">
        <v>1489</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hidden="1" customHeight="1" x14ac:dyDescent="0.35">
      <c r="A1494" s="95">
        <v>1490</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hidden="1" customHeight="1" x14ac:dyDescent="0.35">
      <c r="A1495" s="95">
        <v>1491</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hidden="1" customHeight="1" x14ac:dyDescent="0.35">
      <c r="A1496" s="95">
        <v>1492</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hidden="1" customHeight="1" x14ac:dyDescent="0.35">
      <c r="A1497" s="95">
        <v>1493</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hidden="1" customHeight="1" x14ac:dyDescent="0.35">
      <c r="A1498" s="95">
        <v>1494</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hidden="1" customHeight="1" x14ac:dyDescent="0.35">
      <c r="A1499" s="95">
        <v>1495</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hidden="1" customHeight="1" x14ac:dyDescent="0.35">
      <c r="A1500" s="95">
        <v>1496</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hidden="1" customHeight="1" x14ac:dyDescent="0.35">
      <c r="A1501" s="95">
        <v>1497</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hidden="1" customHeight="1" x14ac:dyDescent="0.35">
      <c r="A1502" s="95">
        <v>1498</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hidden="1" customHeight="1" x14ac:dyDescent="0.35">
      <c r="A1503" s="95">
        <v>1499</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hidden="1" customHeight="1" x14ac:dyDescent="0.35">
      <c r="A1504" s="95">
        <v>1500</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hidden="1" customHeight="1" x14ac:dyDescent="0.35">
      <c r="A1505" s="95">
        <v>1501</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hidden="1" customHeight="1" x14ac:dyDescent="0.35">
      <c r="A1506" s="95">
        <v>1502</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hidden="1" customHeight="1" x14ac:dyDescent="0.35">
      <c r="A1507" s="95">
        <v>1503</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hidden="1" customHeight="1" x14ac:dyDescent="0.35">
      <c r="A1508" s="95">
        <v>1504</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hidden="1" customHeight="1" x14ac:dyDescent="0.35">
      <c r="A1509" s="95">
        <v>1505</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hidden="1" customHeight="1" x14ac:dyDescent="0.35">
      <c r="A1510" s="95">
        <v>1506</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hidden="1" customHeight="1" x14ac:dyDescent="0.35">
      <c r="A1511" s="95">
        <v>1507</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hidden="1" customHeight="1" x14ac:dyDescent="0.35">
      <c r="A1512" s="95">
        <v>1508</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hidden="1" customHeight="1" x14ac:dyDescent="0.35">
      <c r="A1513" s="95">
        <v>1509</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hidden="1" customHeight="1" x14ac:dyDescent="0.35">
      <c r="A1514" s="95">
        <v>1510</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hidden="1" customHeight="1" x14ac:dyDescent="0.35">
      <c r="A1515" s="95">
        <v>1511</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hidden="1" customHeight="1" x14ac:dyDescent="0.35">
      <c r="A1516" s="95">
        <v>1512</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hidden="1" customHeight="1" x14ac:dyDescent="0.35">
      <c r="A1517" s="95">
        <v>1513</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hidden="1" customHeight="1" x14ac:dyDescent="0.35">
      <c r="A1518" s="95">
        <v>1514</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hidden="1" customHeight="1" x14ac:dyDescent="0.35">
      <c r="A1519" s="95">
        <v>1515</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hidden="1" customHeight="1" x14ac:dyDescent="0.35">
      <c r="A1520" s="95">
        <v>1516</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hidden="1" customHeight="1" x14ac:dyDescent="0.35">
      <c r="A1521" s="95">
        <v>1517</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hidden="1" customHeight="1" x14ac:dyDescent="0.35">
      <c r="A1522" s="95">
        <v>1518</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hidden="1" customHeight="1" x14ac:dyDescent="0.35">
      <c r="A1523" s="95">
        <v>1519</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hidden="1" customHeight="1" x14ac:dyDescent="0.35">
      <c r="A1524" s="95">
        <v>1520</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hidden="1" customHeight="1" x14ac:dyDescent="0.35">
      <c r="A1525" s="95">
        <v>1521</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hidden="1" customHeight="1" x14ac:dyDescent="0.35">
      <c r="A1526" s="95">
        <v>1522</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hidden="1" customHeight="1" x14ac:dyDescent="0.35">
      <c r="A1527" s="95">
        <v>1523</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hidden="1" customHeight="1" x14ac:dyDescent="0.35">
      <c r="A1528" s="95">
        <v>1524</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hidden="1" customHeight="1" x14ac:dyDescent="0.35">
      <c r="A1529" s="95">
        <v>1525</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hidden="1" customHeight="1" x14ac:dyDescent="0.35">
      <c r="A1530" s="95">
        <v>1526</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hidden="1" customHeight="1" x14ac:dyDescent="0.35">
      <c r="A1531" s="95">
        <v>1527</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hidden="1" customHeight="1" x14ac:dyDescent="0.35">
      <c r="A1532" s="95">
        <v>1528</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hidden="1" customHeight="1" x14ac:dyDescent="0.35">
      <c r="A1533" s="95">
        <v>1529</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hidden="1" customHeight="1" x14ac:dyDescent="0.35">
      <c r="A1534" s="95">
        <v>1530</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hidden="1" customHeight="1" x14ac:dyDescent="0.35">
      <c r="A1535" s="95">
        <v>1531</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hidden="1" customHeight="1" x14ac:dyDescent="0.35">
      <c r="A1536" s="95">
        <v>1532</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hidden="1" customHeight="1" x14ac:dyDescent="0.35">
      <c r="A1537" s="95">
        <v>1533</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hidden="1" customHeight="1" x14ac:dyDescent="0.35">
      <c r="A1538" s="95">
        <v>1534</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hidden="1" customHeight="1" x14ac:dyDescent="0.35">
      <c r="A1539" s="95">
        <v>1535</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hidden="1" customHeight="1" x14ac:dyDescent="0.35">
      <c r="A1540" s="95">
        <v>1536</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hidden="1" customHeight="1" x14ac:dyDescent="0.35">
      <c r="A1541" s="95">
        <v>1537</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hidden="1" customHeight="1" x14ac:dyDescent="0.35">
      <c r="A1542" s="95">
        <v>1538</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hidden="1" customHeight="1" x14ac:dyDescent="0.35">
      <c r="A1543" s="95">
        <v>1539</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hidden="1" customHeight="1" x14ac:dyDescent="0.35">
      <c r="A1544" s="95">
        <v>1540</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hidden="1" customHeight="1" x14ac:dyDescent="0.35">
      <c r="A1545" s="95">
        <v>1541</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hidden="1" customHeight="1" x14ac:dyDescent="0.35">
      <c r="A1546" s="95">
        <v>1542</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hidden="1" customHeight="1" x14ac:dyDescent="0.35">
      <c r="A1547" s="95">
        <v>1543</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hidden="1" customHeight="1" x14ac:dyDescent="0.35">
      <c r="A1548" s="95">
        <v>1544</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hidden="1" customHeight="1" x14ac:dyDescent="0.35">
      <c r="A1549" s="95">
        <v>1545</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hidden="1" customHeight="1" x14ac:dyDescent="0.35">
      <c r="A1550" s="95">
        <v>1546</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hidden="1" customHeight="1" x14ac:dyDescent="0.35">
      <c r="A1551" s="95">
        <v>1547</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hidden="1" customHeight="1" x14ac:dyDescent="0.35">
      <c r="A1552" s="95">
        <v>1548</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hidden="1" customHeight="1" x14ac:dyDescent="0.35">
      <c r="A1553" s="95">
        <v>1549</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hidden="1" customHeight="1" x14ac:dyDescent="0.35">
      <c r="A1554" s="95">
        <v>1550</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hidden="1" customHeight="1" x14ac:dyDescent="0.35">
      <c r="A1555" s="95">
        <v>1551</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hidden="1" customHeight="1" x14ac:dyDescent="0.35">
      <c r="A1556" s="95">
        <v>1552</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hidden="1" customHeight="1" x14ac:dyDescent="0.35">
      <c r="A1557" s="95">
        <v>1553</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hidden="1" customHeight="1" x14ac:dyDescent="0.35">
      <c r="A1558" s="95">
        <v>1554</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hidden="1" customHeight="1" x14ac:dyDescent="0.35">
      <c r="A1559" s="95">
        <v>1555</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hidden="1" customHeight="1" x14ac:dyDescent="0.35">
      <c r="A1560" s="95">
        <v>1556</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hidden="1" customHeight="1" x14ac:dyDescent="0.35">
      <c r="A1561" s="95">
        <v>1557</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hidden="1" customHeight="1" x14ac:dyDescent="0.35">
      <c r="A1562" s="95">
        <v>1558</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hidden="1" customHeight="1" x14ac:dyDescent="0.35">
      <c r="A1563" s="95">
        <v>1559</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hidden="1" customHeight="1" x14ac:dyDescent="0.35">
      <c r="A1564" s="95">
        <v>1560</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hidden="1" customHeight="1" x14ac:dyDescent="0.35">
      <c r="A1565" s="95">
        <v>1561</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hidden="1" customHeight="1" x14ac:dyDescent="0.35">
      <c r="A1566" s="95">
        <v>1562</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hidden="1" customHeight="1" x14ac:dyDescent="0.35">
      <c r="A1567" s="95">
        <v>1563</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hidden="1" customHeight="1" x14ac:dyDescent="0.35">
      <c r="A1568" s="95">
        <v>1564</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hidden="1" customHeight="1" x14ac:dyDescent="0.35">
      <c r="A1569" s="95">
        <v>1565</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hidden="1" customHeight="1" x14ac:dyDescent="0.35">
      <c r="A1570" s="95">
        <v>1566</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hidden="1" customHeight="1" x14ac:dyDescent="0.35">
      <c r="A1571" s="95">
        <v>1567</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hidden="1" customHeight="1" x14ac:dyDescent="0.35">
      <c r="A1572" s="95">
        <v>1568</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hidden="1" customHeight="1" x14ac:dyDescent="0.35">
      <c r="A1573" s="95">
        <v>1569</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hidden="1" customHeight="1" x14ac:dyDescent="0.35">
      <c r="A1574" s="95">
        <v>1570</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hidden="1" customHeight="1" x14ac:dyDescent="0.35">
      <c r="A1575" s="95">
        <v>1571</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hidden="1" customHeight="1" x14ac:dyDescent="0.35">
      <c r="A1576" s="95">
        <v>1572</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hidden="1" customHeight="1" x14ac:dyDescent="0.35">
      <c r="A1577" s="95">
        <v>1573</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hidden="1" customHeight="1" x14ac:dyDescent="0.35">
      <c r="A1578" s="95">
        <v>1574</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hidden="1" customHeight="1" x14ac:dyDescent="0.35">
      <c r="A1579" s="95">
        <v>1575</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hidden="1" customHeight="1" x14ac:dyDescent="0.35">
      <c r="A1580" s="95">
        <v>1576</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hidden="1" customHeight="1" x14ac:dyDescent="0.35">
      <c r="A1581" s="95">
        <v>1577</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hidden="1" customHeight="1" x14ac:dyDescent="0.35">
      <c r="A1582" s="95">
        <v>1578</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hidden="1" customHeight="1" x14ac:dyDescent="0.35">
      <c r="A1583" s="95">
        <v>1579</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hidden="1" customHeight="1" x14ac:dyDescent="0.35">
      <c r="A1584" s="95">
        <v>1580</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hidden="1" customHeight="1" x14ac:dyDescent="0.35">
      <c r="A1585" s="95">
        <v>1581</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hidden="1" customHeight="1" x14ac:dyDescent="0.35">
      <c r="A1586" s="95">
        <v>1582</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hidden="1" customHeight="1" x14ac:dyDescent="0.35">
      <c r="A1587" s="95">
        <v>1583</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hidden="1" customHeight="1" x14ac:dyDescent="0.35">
      <c r="A1588" s="95">
        <v>1584</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hidden="1" customHeight="1" x14ac:dyDescent="0.35">
      <c r="A1589" s="95">
        <v>1585</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hidden="1" customHeight="1" x14ac:dyDescent="0.35">
      <c r="A1590" s="95">
        <v>1586</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hidden="1" customHeight="1" x14ac:dyDescent="0.35">
      <c r="A1591" s="95">
        <v>1587</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hidden="1" customHeight="1" x14ac:dyDescent="0.35">
      <c r="A1592" s="95">
        <v>1588</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hidden="1" customHeight="1" x14ac:dyDescent="0.35">
      <c r="A1593" s="95">
        <v>1589</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hidden="1" customHeight="1" x14ac:dyDescent="0.35">
      <c r="A1594" s="95">
        <v>1590</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hidden="1" customHeight="1" x14ac:dyDescent="0.35">
      <c r="A1595" s="95">
        <v>1591</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hidden="1" customHeight="1" x14ac:dyDescent="0.35">
      <c r="A1596" s="95">
        <v>1592</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hidden="1" customHeight="1" x14ac:dyDescent="0.35">
      <c r="A1597" s="95">
        <v>1593</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hidden="1" customHeight="1" x14ac:dyDescent="0.35">
      <c r="A1598" s="95">
        <v>1594</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hidden="1" customHeight="1" x14ac:dyDescent="0.35">
      <c r="A1599" s="95">
        <v>1595</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hidden="1" customHeight="1" x14ac:dyDescent="0.35">
      <c r="A1600" s="95">
        <v>1596</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hidden="1" customHeight="1" x14ac:dyDescent="0.35">
      <c r="A1601" s="95">
        <v>1597</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hidden="1" customHeight="1" x14ac:dyDescent="0.35">
      <c r="A1602" s="95">
        <v>1598</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hidden="1" customHeight="1" x14ac:dyDescent="0.35">
      <c r="A1603" s="95">
        <v>1599</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hidden="1" customHeight="1" x14ac:dyDescent="0.35">
      <c r="A1604" s="95">
        <v>1600</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hidden="1" customHeight="1" x14ac:dyDescent="0.35">
      <c r="A1605" s="95">
        <v>1601</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hidden="1" customHeight="1" x14ac:dyDescent="0.35">
      <c r="A1606" s="95">
        <v>1602</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hidden="1" customHeight="1" x14ac:dyDescent="0.35">
      <c r="A1607" s="95">
        <v>1603</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hidden="1" customHeight="1" x14ac:dyDescent="0.35">
      <c r="A1608" s="95">
        <v>1604</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hidden="1" customHeight="1" x14ac:dyDescent="0.35">
      <c r="A1609" s="95">
        <v>1605</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hidden="1" customHeight="1" x14ac:dyDescent="0.35">
      <c r="A1610" s="95">
        <v>1606</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hidden="1" customHeight="1" x14ac:dyDescent="0.35">
      <c r="A1611" s="95">
        <v>1607</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hidden="1" customHeight="1" x14ac:dyDescent="0.35">
      <c r="A1612" s="95">
        <v>1608</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hidden="1" customHeight="1" x14ac:dyDescent="0.35">
      <c r="A1613" s="95">
        <v>1609</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hidden="1" customHeight="1" x14ac:dyDescent="0.35">
      <c r="A1614" s="95">
        <v>1610</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hidden="1" customHeight="1" x14ac:dyDescent="0.35">
      <c r="A1615" s="95">
        <v>1611</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hidden="1" customHeight="1" x14ac:dyDescent="0.35">
      <c r="A1616" s="95">
        <v>1612</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hidden="1" customHeight="1" x14ac:dyDescent="0.35">
      <c r="A1617" s="95">
        <v>1613</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hidden="1" customHeight="1" x14ac:dyDescent="0.35">
      <c r="A1618" s="95">
        <v>1614</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hidden="1" customHeight="1" x14ac:dyDescent="0.35">
      <c r="A1619" s="95">
        <v>1615</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hidden="1" customHeight="1" x14ac:dyDescent="0.35">
      <c r="A1620" s="95">
        <v>1616</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hidden="1" customHeight="1" x14ac:dyDescent="0.35">
      <c r="A1621" s="95">
        <v>1617</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hidden="1" customHeight="1" x14ac:dyDescent="0.35">
      <c r="A1622" s="95">
        <v>1618</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hidden="1" customHeight="1" x14ac:dyDescent="0.35">
      <c r="A1623" s="95">
        <v>1619</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hidden="1" customHeight="1" x14ac:dyDescent="0.35">
      <c r="A1624" s="95">
        <v>1620</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hidden="1" customHeight="1" x14ac:dyDescent="0.35">
      <c r="A1625" s="95">
        <v>1621</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hidden="1" customHeight="1" x14ac:dyDescent="0.35">
      <c r="A1626" s="95">
        <v>1622</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hidden="1" customHeight="1" x14ac:dyDescent="0.35">
      <c r="A1627" s="95">
        <v>1623</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hidden="1" customHeight="1" x14ac:dyDescent="0.35">
      <c r="A1628" s="95">
        <v>1624</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hidden="1" customHeight="1" x14ac:dyDescent="0.35">
      <c r="A1629" s="95">
        <v>1625</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hidden="1" customHeight="1" x14ac:dyDescent="0.35">
      <c r="A1630" s="95">
        <v>1626</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hidden="1" customHeight="1" x14ac:dyDescent="0.35">
      <c r="A1631" s="95">
        <v>1627</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hidden="1" customHeight="1" x14ac:dyDescent="0.35">
      <c r="A1632" s="95">
        <v>1628</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hidden="1" customHeight="1" x14ac:dyDescent="0.35">
      <c r="A1633" s="95">
        <v>1629</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hidden="1" customHeight="1" x14ac:dyDescent="0.35">
      <c r="A1634" s="95">
        <v>1630</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hidden="1" customHeight="1" x14ac:dyDescent="0.35">
      <c r="A1635" s="95">
        <v>1631</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hidden="1" customHeight="1" x14ac:dyDescent="0.35">
      <c r="A1636" s="95">
        <v>1632</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hidden="1" customHeight="1" x14ac:dyDescent="0.35">
      <c r="A1637" s="95">
        <v>1633</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hidden="1" customHeight="1" x14ac:dyDescent="0.35">
      <c r="A1638" s="95">
        <v>1634</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hidden="1" customHeight="1" x14ac:dyDescent="0.35">
      <c r="A1639" s="95">
        <v>1635</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hidden="1" customHeight="1" x14ac:dyDescent="0.35">
      <c r="A1640" s="95">
        <v>1636</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hidden="1" customHeight="1" x14ac:dyDescent="0.35">
      <c r="A1641" s="95">
        <v>1637</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hidden="1" customHeight="1" x14ac:dyDescent="0.35">
      <c r="A1642" s="95">
        <v>1638</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hidden="1" customHeight="1" x14ac:dyDescent="0.35">
      <c r="A1643" s="95">
        <v>1639</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hidden="1" customHeight="1" x14ac:dyDescent="0.35">
      <c r="A1644" s="95">
        <v>1640</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hidden="1" customHeight="1" x14ac:dyDescent="0.35">
      <c r="A1645" s="95">
        <v>1641</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hidden="1" customHeight="1" x14ac:dyDescent="0.35">
      <c r="A1646" s="95">
        <v>1642</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hidden="1" customHeight="1" x14ac:dyDescent="0.35">
      <c r="A1647" s="95">
        <v>1643</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hidden="1" customHeight="1" x14ac:dyDescent="0.35">
      <c r="A1648" s="95">
        <v>1644</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hidden="1" customHeight="1" x14ac:dyDescent="0.35">
      <c r="A1649" s="95">
        <v>1645</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hidden="1" customHeight="1" x14ac:dyDescent="0.35">
      <c r="A1650" s="95">
        <v>1646</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hidden="1" customHeight="1" x14ac:dyDescent="0.35">
      <c r="A1651" s="95">
        <v>1647</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hidden="1" customHeight="1" x14ac:dyDescent="0.35">
      <c r="A1652" s="95">
        <v>1648</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hidden="1" customHeight="1" x14ac:dyDescent="0.35">
      <c r="A1653" s="95">
        <v>1649</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hidden="1" customHeight="1" x14ac:dyDescent="0.35">
      <c r="A1654" s="95">
        <v>1650</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hidden="1" customHeight="1" x14ac:dyDescent="0.35">
      <c r="A1655" s="95">
        <v>1651</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hidden="1" customHeight="1" x14ac:dyDescent="0.35">
      <c r="A1656" s="95">
        <v>1652</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hidden="1" customHeight="1" x14ac:dyDescent="0.35">
      <c r="A1657" s="95">
        <v>1653</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hidden="1" customHeight="1" x14ac:dyDescent="0.35">
      <c r="A1658" s="95">
        <v>1654</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hidden="1" customHeight="1" x14ac:dyDescent="0.35">
      <c r="A1659" s="95">
        <v>1655</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hidden="1" customHeight="1" x14ac:dyDescent="0.35">
      <c r="A1660" s="95">
        <v>1656</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hidden="1" customHeight="1" x14ac:dyDescent="0.35">
      <c r="A1661" s="95">
        <v>1657</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hidden="1" customHeight="1" x14ac:dyDescent="0.35">
      <c r="A1662" s="95">
        <v>1658</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hidden="1" customHeight="1" x14ac:dyDescent="0.35">
      <c r="A1663" s="95">
        <v>1659</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hidden="1" customHeight="1" x14ac:dyDescent="0.35">
      <c r="A1664" s="95">
        <v>1660</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hidden="1" customHeight="1" x14ac:dyDescent="0.35">
      <c r="A1665" s="95">
        <v>1661</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hidden="1" customHeight="1" x14ac:dyDescent="0.35">
      <c r="A1666" s="95">
        <v>1662</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hidden="1" customHeight="1" x14ac:dyDescent="0.35">
      <c r="A1667" s="95">
        <v>1663</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hidden="1" customHeight="1" x14ac:dyDescent="0.35">
      <c r="A1668" s="95">
        <v>1664</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hidden="1" customHeight="1" x14ac:dyDescent="0.35">
      <c r="A1669" s="95">
        <v>1665</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hidden="1" customHeight="1" x14ac:dyDescent="0.35">
      <c r="A1670" s="95">
        <v>1666</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hidden="1" customHeight="1" x14ac:dyDescent="0.35">
      <c r="A1671" s="95">
        <v>1667</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hidden="1" customHeight="1" x14ac:dyDescent="0.35">
      <c r="A1672" s="95">
        <v>1668</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hidden="1" customHeight="1" x14ac:dyDescent="0.35">
      <c r="A1673" s="95">
        <v>1669</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hidden="1" customHeight="1" x14ac:dyDescent="0.35">
      <c r="A1674" s="95">
        <v>1670</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hidden="1" customHeight="1" x14ac:dyDescent="0.35">
      <c r="A1675" s="95">
        <v>1671</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hidden="1" customHeight="1" x14ac:dyDescent="0.35">
      <c r="A1676" s="95">
        <v>1672</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hidden="1" customHeight="1" x14ac:dyDescent="0.35">
      <c r="A1677" s="95">
        <v>1673</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hidden="1" customHeight="1" x14ac:dyDescent="0.35">
      <c r="A1678" s="95">
        <v>1674</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hidden="1" customHeight="1" x14ac:dyDescent="0.35">
      <c r="A1679" s="95">
        <v>1675</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hidden="1" customHeight="1" x14ac:dyDescent="0.35">
      <c r="A1680" s="95">
        <v>1676</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hidden="1" customHeight="1" x14ac:dyDescent="0.35">
      <c r="A1681" s="95">
        <v>1677</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hidden="1" customHeight="1" x14ac:dyDescent="0.35">
      <c r="A1682" s="95">
        <v>1678</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hidden="1" customHeight="1" x14ac:dyDescent="0.35">
      <c r="A1683" s="95">
        <v>1679</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hidden="1" customHeight="1" x14ac:dyDescent="0.35">
      <c r="A1684" s="95">
        <v>1680</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hidden="1" customHeight="1" x14ac:dyDescent="0.35">
      <c r="A1685" s="95">
        <v>1681</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hidden="1" customHeight="1" x14ac:dyDescent="0.35">
      <c r="A1686" s="95">
        <v>1682</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hidden="1" customHeight="1" x14ac:dyDescent="0.35">
      <c r="A1687" s="95">
        <v>1683</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hidden="1" customHeight="1" x14ac:dyDescent="0.35">
      <c r="A1688" s="95">
        <v>1684</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hidden="1" customHeight="1" x14ac:dyDescent="0.35">
      <c r="A1689" s="95">
        <v>1685</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hidden="1" customHeight="1" x14ac:dyDescent="0.35">
      <c r="A1690" s="95">
        <v>1686</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hidden="1" customHeight="1" x14ac:dyDescent="0.35">
      <c r="A1691" s="95">
        <v>1687</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hidden="1" customHeight="1" x14ac:dyDescent="0.35">
      <c r="A1692" s="95">
        <v>1688</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hidden="1" customHeight="1" x14ac:dyDescent="0.35">
      <c r="A1693" s="95">
        <v>1689</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hidden="1" customHeight="1" x14ac:dyDescent="0.35">
      <c r="A1694" s="95">
        <v>1690</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hidden="1" customHeight="1" x14ac:dyDescent="0.35">
      <c r="A1695" s="95">
        <v>1691</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hidden="1" customHeight="1" x14ac:dyDescent="0.35">
      <c r="A1696" s="95">
        <v>1692</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hidden="1" customHeight="1" x14ac:dyDescent="0.35">
      <c r="A1697" s="95">
        <v>1693</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hidden="1" customHeight="1" x14ac:dyDescent="0.35">
      <c r="A1698" s="95">
        <v>1694</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hidden="1" customHeight="1" x14ac:dyDescent="0.35">
      <c r="A1699" s="95">
        <v>1695</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hidden="1" customHeight="1" x14ac:dyDescent="0.35">
      <c r="A1700" s="95">
        <v>1696</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hidden="1" customHeight="1" x14ac:dyDescent="0.35">
      <c r="A1701" s="95">
        <v>1697</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hidden="1" customHeight="1" x14ac:dyDescent="0.35">
      <c r="A1702" s="95">
        <v>1698</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hidden="1" customHeight="1" x14ac:dyDescent="0.35">
      <c r="A1703" s="95">
        <v>1699</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hidden="1" customHeight="1" x14ac:dyDescent="0.35">
      <c r="A1704" s="95">
        <v>1700</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hidden="1" customHeight="1" x14ac:dyDescent="0.35">
      <c r="A1705" s="95">
        <v>1701</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hidden="1" customHeight="1" x14ac:dyDescent="0.35">
      <c r="A1706" s="95">
        <v>1702</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hidden="1" customHeight="1" x14ac:dyDescent="0.35">
      <c r="A1707" s="95">
        <v>1703</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hidden="1" customHeight="1" x14ac:dyDescent="0.35">
      <c r="A1708" s="95">
        <v>1704</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hidden="1" customHeight="1" x14ac:dyDescent="0.35">
      <c r="A1709" s="95">
        <v>1705</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hidden="1" customHeight="1" x14ac:dyDescent="0.35">
      <c r="A1710" s="95">
        <v>1706</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hidden="1" customHeight="1" x14ac:dyDescent="0.35">
      <c r="A1711" s="95">
        <v>1707</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hidden="1" customHeight="1" x14ac:dyDescent="0.35">
      <c r="A1712" s="95">
        <v>1708</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hidden="1" customHeight="1" x14ac:dyDescent="0.35">
      <c r="A1713" s="95">
        <v>1709</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hidden="1" customHeight="1" x14ac:dyDescent="0.35">
      <c r="A1714" s="95">
        <v>1710</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hidden="1" customHeight="1" x14ac:dyDescent="0.35">
      <c r="A1715" s="95">
        <v>1711</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hidden="1" customHeight="1" x14ac:dyDescent="0.35">
      <c r="A1716" s="95">
        <v>1712</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hidden="1" customHeight="1" x14ac:dyDescent="0.35">
      <c r="A1717" s="95">
        <v>1713</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hidden="1" customHeight="1" x14ac:dyDescent="0.35">
      <c r="A1718" s="95">
        <v>1714</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hidden="1" customHeight="1" x14ac:dyDescent="0.35">
      <c r="A1719" s="95">
        <v>1715</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hidden="1" customHeight="1" x14ac:dyDescent="0.35">
      <c r="A1720" s="95">
        <v>1716</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hidden="1" customHeight="1" x14ac:dyDescent="0.35">
      <c r="A1721" s="95">
        <v>1717</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hidden="1" customHeight="1" x14ac:dyDescent="0.35">
      <c r="A1722" s="95">
        <v>1718</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hidden="1" customHeight="1" x14ac:dyDescent="0.35">
      <c r="A1723" s="95">
        <v>1719</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hidden="1" customHeight="1" x14ac:dyDescent="0.35">
      <c r="A1724" s="95">
        <v>1720</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hidden="1" customHeight="1" x14ac:dyDescent="0.35">
      <c r="A1725" s="95">
        <v>1721</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hidden="1" customHeight="1" x14ac:dyDescent="0.35">
      <c r="A1726" s="95">
        <v>1722</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hidden="1" customHeight="1" x14ac:dyDescent="0.35">
      <c r="A1727" s="95">
        <v>1723</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hidden="1" customHeight="1" x14ac:dyDescent="0.35">
      <c r="A1728" s="95">
        <v>1724</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hidden="1" customHeight="1" x14ac:dyDescent="0.35">
      <c r="A1729" s="95">
        <v>1725</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hidden="1" customHeight="1" x14ac:dyDescent="0.35">
      <c r="A1730" s="95">
        <v>1726</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hidden="1" customHeight="1" x14ac:dyDescent="0.35">
      <c r="A1731" s="95">
        <v>1727</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hidden="1" customHeight="1" x14ac:dyDescent="0.35">
      <c r="A1732" s="95">
        <v>1728</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hidden="1" customHeight="1" x14ac:dyDescent="0.35">
      <c r="A1733" s="95">
        <v>1729</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hidden="1" customHeight="1" x14ac:dyDescent="0.35">
      <c r="A1734" s="95">
        <v>1730</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hidden="1" customHeight="1" x14ac:dyDescent="0.35">
      <c r="A1735" s="95">
        <v>1731</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hidden="1" customHeight="1" x14ac:dyDescent="0.35">
      <c r="A1736" s="95">
        <v>1732</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hidden="1" customHeight="1" x14ac:dyDescent="0.35">
      <c r="A1737" s="95">
        <v>1733</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hidden="1" customHeight="1" x14ac:dyDescent="0.35">
      <c r="A1738" s="95">
        <v>1734</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hidden="1" customHeight="1" x14ac:dyDescent="0.35">
      <c r="A1739" s="95">
        <v>1735</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hidden="1" customHeight="1" x14ac:dyDescent="0.35">
      <c r="A1740" s="95">
        <v>1736</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hidden="1" customHeight="1" x14ac:dyDescent="0.35">
      <c r="A1741" s="95">
        <v>1737</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hidden="1" customHeight="1" x14ac:dyDescent="0.35">
      <c r="A1742" s="95">
        <v>1738</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hidden="1" customHeight="1" x14ac:dyDescent="0.35">
      <c r="A1743" s="95">
        <v>1739</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hidden="1" customHeight="1" x14ac:dyDescent="0.35">
      <c r="A1744" s="95">
        <v>1740</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hidden="1" customHeight="1" x14ac:dyDescent="0.35">
      <c r="A1745" s="95">
        <v>1741</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hidden="1" customHeight="1" x14ac:dyDescent="0.35">
      <c r="A1746" s="95">
        <v>1742</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hidden="1" customHeight="1" x14ac:dyDescent="0.35">
      <c r="A1747" s="95">
        <v>1743</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hidden="1" customHeight="1" x14ac:dyDescent="0.35">
      <c r="A1748" s="95">
        <v>1744</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hidden="1" customHeight="1" x14ac:dyDescent="0.35">
      <c r="A1749" s="95">
        <v>1745</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hidden="1" customHeight="1" x14ac:dyDescent="0.35">
      <c r="A1750" s="95">
        <v>1746</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hidden="1" customHeight="1" x14ac:dyDescent="0.35">
      <c r="A1751" s="95">
        <v>1747</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hidden="1" customHeight="1" x14ac:dyDescent="0.35">
      <c r="A1752" s="95">
        <v>1748</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hidden="1" customHeight="1" x14ac:dyDescent="0.35">
      <c r="A1753" s="95">
        <v>1749</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hidden="1" customHeight="1" x14ac:dyDescent="0.35">
      <c r="A1754" s="95">
        <v>1750</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hidden="1" customHeight="1" x14ac:dyDescent="0.35">
      <c r="A1755" s="95">
        <v>1751</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hidden="1" customHeight="1" x14ac:dyDescent="0.35">
      <c r="A1756" s="95">
        <v>1752</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hidden="1" customHeight="1" x14ac:dyDescent="0.35">
      <c r="A1757" s="95">
        <v>1753</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hidden="1" customHeight="1" x14ac:dyDescent="0.35">
      <c r="A1758" s="95">
        <v>1754</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hidden="1" customHeight="1" x14ac:dyDescent="0.35">
      <c r="A1759" s="95">
        <v>1755</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hidden="1" customHeight="1" x14ac:dyDescent="0.35">
      <c r="A1760" s="95">
        <v>1756</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hidden="1" customHeight="1" x14ac:dyDescent="0.35">
      <c r="A1761" s="95">
        <v>1757</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hidden="1" customHeight="1" x14ac:dyDescent="0.35">
      <c r="A1762" s="95">
        <v>1758</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hidden="1" customHeight="1" x14ac:dyDescent="0.35">
      <c r="A1763" s="95">
        <v>1759</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hidden="1" customHeight="1" x14ac:dyDescent="0.35">
      <c r="A1764" s="95">
        <v>1760</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hidden="1" customHeight="1" x14ac:dyDescent="0.35">
      <c r="A1765" s="95">
        <v>1761</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hidden="1" customHeight="1" x14ac:dyDescent="0.35">
      <c r="A1766" s="95">
        <v>1762</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hidden="1" customHeight="1" x14ac:dyDescent="0.35">
      <c r="A1767" s="95">
        <v>1763</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hidden="1" customHeight="1" x14ac:dyDescent="0.35">
      <c r="A1768" s="95">
        <v>1764</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hidden="1" customHeight="1" x14ac:dyDescent="0.35">
      <c r="A1769" s="95">
        <v>1765</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hidden="1" customHeight="1" x14ac:dyDescent="0.35">
      <c r="A1770" s="95">
        <v>1766</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hidden="1" customHeight="1" x14ac:dyDescent="0.35">
      <c r="A1771" s="95">
        <v>1767</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hidden="1" customHeight="1" x14ac:dyDescent="0.35">
      <c r="A1772" s="95">
        <v>1768</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hidden="1" customHeight="1" x14ac:dyDescent="0.35">
      <c r="A1773" s="95">
        <v>1769</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hidden="1" customHeight="1" x14ac:dyDescent="0.35">
      <c r="A1774" s="95">
        <v>1770</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hidden="1" customHeight="1" x14ac:dyDescent="0.35">
      <c r="A1775" s="95">
        <v>1771</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hidden="1" customHeight="1" x14ac:dyDescent="0.35">
      <c r="A1776" s="95">
        <v>1772</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hidden="1" customHeight="1" x14ac:dyDescent="0.35">
      <c r="A1777" s="95">
        <v>1773</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hidden="1" customHeight="1" x14ac:dyDescent="0.35">
      <c r="A1778" s="95">
        <v>1774</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hidden="1" customHeight="1" x14ac:dyDescent="0.35">
      <c r="A1779" s="95">
        <v>1775</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hidden="1" customHeight="1" x14ac:dyDescent="0.35">
      <c r="A1780" s="95">
        <v>1776</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hidden="1" customHeight="1" x14ac:dyDescent="0.35">
      <c r="A1781" s="95">
        <v>1777</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hidden="1" customHeight="1" x14ac:dyDescent="0.35">
      <c r="A1782" s="95">
        <v>1778</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hidden="1" customHeight="1" x14ac:dyDescent="0.35">
      <c r="A1783" s="95">
        <v>1779</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hidden="1" customHeight="1" x14ac:dyDescent="0.35">
      <c r="A1784" s="95">
        <v>1780</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hidden="1" customHeight="1" x14ac:dyDescent="0.35">
      <c r="A1785" s="95">
        <v>1781</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hidden="1" customHeight="1" x14ac:dyDescent="0.35">
      <c r="A1786" s="95">
        <v>1782</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hidden="1" customHeight="1" x14ac:dyDescent="0.35">
      <c r="A1787" s="95">
        <v>1783</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hidden="1" customHeight="1" x14ac:dyDescent="0.35">
      <c r="A1788" s="95">
        <v>1784</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hidden="1" customHeight="1" x14ac:dyDescent="0.35">
      <c r="A1789" s="95">
        <v>1785</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hidden="1" customHeight="1" x14ac:dyDescent="0.35">
      <c r="A1790" s="95">
        <v>1786</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hidden="1" customHeight="1" x14ac:dyDescent="0.35">
      <c r="A1791" s="95">
        <v>1787</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hidden="1" customHeight="1" x14ac:dyDescent="0.35">
      <c r="A1792" s="95">
        <v>1788</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hidden="1" customHeight="1" x14ac:dyDescent="0.35">
      <c r="A1793" s="95">
        <v>1789</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hidden="1" customHeight="1" x14ac:dyDescent="0.35">
      <c r="A1794" s="95">
        <v>1790</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hidden="1" customHeight="1" x14ac:dyDescent="0.35">
      <c r="A1795" s="95">
        <v>1791</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hidden="1" customHeight="1" x14ac:dyDescent="0.35">
      <c r="A1796" s="95">
        <v>1792</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hidden="1" customHeight="1" x14ac:dyDescent="0.35">
      <c r="A1797" s="95">
        <v>1793</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hidden="1" customHeight="1" x14ac:dyDescent="0.35">
      <c r="A1798" s="95">
        <v>1794</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hidden="1" customHeight="1" x14ac:dyDescent="0.35">
      <c r="A1799" s="95">
        <v>1795</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hidden="1" customHeight="1" x14ac:dyDescent="0.35">
      <c r="A1800" s="95">
        <v>1796</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hidden="1" customHeight="1" x14ac:dyDescent="0.35">
      <c r="A1801" s="95">
        <v>1797</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hidden="1" customHeight="1" x14ac:dyDescent="0.35">
      <c r="A1802" s="95">
        <v>1798</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hidden="1" customHeight="1" x14ac:dyDescent="0.35">
      <c r="A1803" s="95">
        <v>1799</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hidden="1" customHeight="1" x14ac:dyDescent="0.35">
      <c r="A1804" s="95">
        <v>1800</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hidden="1" customHeight="1" x14ac:dyDescent="0.35">
      <c r="A1805" s="95">
        <v>1801</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hidden="1" customHeight="1" x14ac:dyDescent="0.35">
      <c r="A1806" s="95">
        <v>1802</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hidden="1" customHeight="1" x14ac:dyDescent="0.35">
      <c r="A1807" s="95">
        <v>1803</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hidden="1" customHeight="1" x14ac:dyDescent="0.35">
      <c r="A1808" s="95">
        <v>1804</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hidden="1" customHeight="1" x14ac:dyDescent="0.35">
      <c r="A1809" s="95">
        <v>1805</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hidden="1" customHeight="1" x14ac:dyDescent="0.35">
      <c r="A1810" s="95">
        <v>1806</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hidden="1" customHeight="1" x14ac:dyDescent="0.35">
      <c r="A1811" s="95">
        <v>1807</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hidden="1" customHeight="1" x14ac:dyDescent="0.35">
      <c r="A1812" s="95">
        <v>1808</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hidden="1" customHeight="1" x14ac:dyDescent="0.35">
      <c r="A1813" s="95">
        <v>1809</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hidden="1" customHeight="1" x14ac:dyDescent="0.35">
      <c r="A1814" s="95">
        <v>1810</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hidden="1" customHeight="1" x14ac:dyDescent="0.35">
      <c r="A1815" s="95">
        <v>1811</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hidden="1" customHeight="1" x14ac:dyDescent="0.35">
      <c r="A1816" s="95">
        <v>1812</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hidden="1" customHeight="1" x14ac:dyDescent="0.35">
      <c r="A1817" s="95">
        <v>1813</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hidden="1" customHeight="1" x14ac:dyDescent="0.35">
      <c r="A1818" s="95">
        <v>1814</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hidden="1" customHeight="1" x14ac:dyDescent="0.35">
      <c r="A1819" s="95">
        <v>1815</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hidden="1" customHeight="1" x14ac:dyDescent="0.35">
      <c r="A1820" s="95">
        <v>1816</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hidden="1" customHeight="1" x14ac:dyDescent="0.35">
      <c r="A1821" s="95">
        <v>1817</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hidden="1" customHeight="1" x14ac:dyDescent="0.35">
      <c r="A1822" s="95">
        <v>1818</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hidden="1" customHeight="1" x14ac:dyDescent="0.35">
      <c r="A1823" s="95">
        <v>1819</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hidden="1" customHeight="1" x14ac:dyDescent="0.35">
      <c r="A1824" s="95">
        <v>1820</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hidden="1" customHeight="1" x14ac:dyDescent="0.35">
      <c r="A1825" s="95">
        <v>1821</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hidden="1" customHeight="1" x14ac:dyDescent="0.35">
      <c r="A1826" s="95">
        <v>1822</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hidden="1" customHeight="1" x14ac:dyDescent="0.35">
      <c r="A1827" s="95">
        <v>1823</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hidden="1" customHeight="1" x14ac:dyDescent="0.35">
      <c r="A1828" s="95">
        <v>1824</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hidden="1" customHeight="1" x14ac:dyDescent="0.35">
      <c r="A1829" s="95">
        <v>1825</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hidden="1" customHeight="1" x14ac:dyDescent="0.35">
      <c r="A1830" s="95">
        <v>1826</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hidden="1" customHeight="1" x14ac:dyDescent="0.35">
      <c r="A1831" s="95">
        <v>1827</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hidden="1" customHeight="1" x14ac:dyDescent="0.35">
      <c r="A1832" s="95">
        <v>1828</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hidden="1" customHeight="1" x14ac:dyDescent="0.35">
      <c r="A1833" s="95">
        <v>1829</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hidden="1" customHeight="1" x14ac:dyDescent="0.35">
      <c r="A1834" s="95">
        <v>1830</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hidden="1" customHeight="1" x14ac:dyDescent="0.35">
      <c r="A1835" s="95">
        <v>1831</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hidden="1" customHeight="1" x14ac:dyDescent="0.35">
      <c r="A1836" s="95">
        <v>1832</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hidden="1" customHeight="1" x14ac:dyDescent="0.35">
      <c r="A1837" s="95">
        <v>1833</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hidden="1" customHeight="1" x14ac:dyDescent="0.35">
      <c r="A1838" s="95">
        <v>1834</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hidden="1" customHeight="1" x14ac:dyDescent="0.35">
      <c r="A1839" s="95">
        <v>1835</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hidden="1" customHeight="1" x14ac:dyDescent="0.35">
      <c r="A1840" s="95">
        <v>1836</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hidden="1" customHeight="1" x14ac:dyDescent="0.35">
      <c r="A1841" s="95">
        <v>1837</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hidden="1" customHeight="1" x14ac:dyDescent="0.35">
      <c r="A1842" s="95">
        <v>1838</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hidden="1" customHeight="1" x14ac:dyDescent="0.35">
      <c r="A1843" s="95">
        <v>1839</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hidden="1" customHeight="1" x14ac:dyDescent="0.35">
      <c r="A1844" s="95">
        <v>1840</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hidden="1" customHeight="1" x14ac:dyDescent="0.35">
      <c r="A1845" s="95">
        <v>1841</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hidden="1" customHeight="1" x14ac:dyDescent="0.35">
      <c r="A1846" s="95">
        <v>1842</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hidden="1" customHeight="1" x14ac:dyDescent="0.35">
      <c r="A1847" s="95">
        <v>1843</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hidden="1" customHeight="1" x14ac:dyDescent="0.35">
      <c r="A1848" s="95">
        <v>1844</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hidden="1" customHeight="1" x14ac:dyDescent="0.35">
      <c r="A1849" s="95">
        <v>1845</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hidden="1" customHeight="1" x14ac:dyDescent="0.35">
      <c r="A1850" s="95">
        <v>1846</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hidden="1" customHeight="1" x14ac:dyDescent="0.35">
      <c r="A1851" s="95">
        <v>1847</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hidden="1" customHeight="1" x14ac:dyDescent="0.35">
      <c r="A1852" s="95">
        <v>1848</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hidden="1" customHeight="1" x14ac:dyDescent="0.35">
      <c r="A1853" s="95">
        <v>1849</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hidden="1" customHeight="1" x14ac:dyDescent="0.35">
      <c r="A1854" s="95">
        <v>1850</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hidden="1" customHeight="1" x14ac:dyDescent="0.35">
      <c r="A1855" s="95">
        <v>1851</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hidden="1" customHeight="1" x14ac:dyDescent="0.35">
      <c r="A1856" s="95">
        <v>1852</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hidden="1" customHeight="1" x14ac:dyDescent="0.35">
      <c r="A1857" s="95">
        <v>1853</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hidden="1" customHeight="1" x14ac:dyDescent="0.35">
      <c r="A1858" s="95">
        <v>1854</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hidden="1" customHeight="1" x14ac:dyDescent="0.35">
      <c r="A1859" s="95">
        <v>1855</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hidden="1" customHeight="1" x14ac:dyDescent="0.35">
      <c r="A1860" s="95">
        <v>1856</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hidden="1" customHeight="1" x14ac:dyDescent="0.35">
      <c r="A1861" s="95">
        <v>1857</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hidden="1" customHeight="1" x14ac:dyDescent="0.35">
      <c r="A1862" s="95">
        <v>1858</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hidden="1" customHeight="1" x14ac:dyDescent="0.35">
      <c r="A1863" s="95">
        <v>1859</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hidden="1" customHeight="1" x14ac:dyDescent="0.35">
      <c r="A1864" s="95">
        <v>1860</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hidden="1" customHeight="1" x14ac:dyDescent="0.35">
      <c r="A1865" s="95">
        <v>1861</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hidden="1" customHeight="1" x14ac:dyDescent="0.35">
      <c r="A1866" s="95">
        <v>1862</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hidden="1" customHeight="1" x14ac:dyDescent="0.35">
      <c r="A1867" s="95">
        <v>1863</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hidden="1" customHeight="1" x14ac:dyDescent="0.35">
      <c r="A1868" s="95">
        <v>1864</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hidden="1" customHeight="1" x14ac:dyDescent="0.35">
      <c r="A1869" s="95">
        <v>1865</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hidden="1" customHeight="1" x14ac:dyDescent="0.35">
      <c r="A1870" s="95">
        <v>1866</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hidden="1" customHeight="1" x14ac:dyDescent="0.35">
      <c r="A1871" s="95">
        <v>1867</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hidden="1" customHeight="1" x14ac:dyDescent="0.35">
      <c r="A1872" s="95">
        <v>1868</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hidden="1" customHeight="1" x14ac:dyDescent="0.35">
      <c r="A1873" s="95">
        <v>1869</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hidden="1" customHeight="1" x14ac:dyDescent="0.35">
      <c r="A1874" s="95">
        <v>1870</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hidden="1" customHeight="1" x14ac:dyDescent="0.35">
      <c r="A1875" s="95">
        <v>1871</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hidden="1" customHeight="1" x14ac:dyDescent="0.35">
      <c r="A1876" s="95">
        <v>1872</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hidden="1" customHeight="1" x14ac:dyDescent="0.35">
      <c r="A1877" s="95">
        <v>1873</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hidden="1" customHeight="1" x14ac:dyDescent="0.35">
      <c r="A1878" s="95">
        <v>1874</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hidden="1" customHeight="1" x14ac:dyDescent="0.35">
      <c r="A1879" s="95">
        <v>1875</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hidden="1" customHeight="1" x14ac:dyDescent="0.35">
      <c r="A1880" s="95">
        <v>1876</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hidden="1" customHeight="1" x14ac:dyDescent="0.35">
      <c r="A1881" s="95">
        <v>1877</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hidden="1" customHeight="1" x14ac:dyDescent="0.35">
      <c r="A1882" s="95">
        <v>1878</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hidden="1" customHeight="1" x14ac:dyDescent="0.35">
      <c r="A1883" s="95">
        <v>1879</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hidden="1" customHeight="1" x14ac:dyDescent="0.35">
      <c r="A1884" s="95">
        <v>1880</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hidden="1" customHeight="1" x14ac:dyDescent="0.35">
      <c r="A1885" s="95">
        <v>1881</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hidden="1" customHeight="1" x14ac:dyDescent="0.35">
      <c r="A1886" s="95">
        <v>1882</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hidden="1" customHeight="1" x14ac:dyDescent="0.35">
      <c r="A1887" s="95">
        <v>1883</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hidden="1" customHeight="1" x14ac:dyDescent="0.35">
      <c r="A1888" s="95">
        <v>1884</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hidden="1" customHeight="1" x14ac:dyDescent="0.35">
      <c r="A1889" s="95">
        <v>1885</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hidden="1" customHeight="1" x14ac:dyDescent="0.35">
      <c r="A1890" s="95">
        <v>1886</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hidden="1" customHeight="1" x14ac:dyDescent="0.35">
      <c r="A1891" s="95">
        <v>1887</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hidden="1" customHeight="1" x14ac:dyDescent="0.35">
      <c r="A1892" s="95">
        <v>1888</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hidden="1" customHeight="1" x14ac:dyDescent="0.35">
      <c r="A1893" s="95">
        <v>1889</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hidden="1" customHeight="1" x14ac:dyDescent="0.35">
      <c r="A1894" s="95">
        <v>1890</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hidden="1" customHeight="1" x14ac:dyDescent="0.35">
      <c r="A1895" s="95">
        <v>1891</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hidden="1" customHeight="1" x14ac:dyDescent="0.35">
      <c r="A1896" s="95">
        <v>1892</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hidden="1" customHeight="1" x14ac:dyDescent="0.35">
      <c r="A1897" s="95">
        <v>1893</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hidden="1" customHeight="1" x14ac:dyDescent="0.35">
      <c r="A1898" s="95">
        <v>1894</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hidden="1" customHeight="1" x14ac:dyDescent="0.35">
      <c r="A1899" s="95">
        <v>1895</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hidden="1" customHeight="1" x14ac:dyDescent="0.35">
      <c r="A1900" s="95">
        <v>1896</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hidden="1" customHeight="1" x14ac:dyDescent="0.35">
      <c r="A1901" s="95">
        <v>1897</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hidden="1" customHeight="1" x14ac:dyDescent="0.35">
      <c r="A1902" s="95">
        <v>1898</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hidden="1" customHeight="1" x14ac:dyDescent="0.35">
      <c r="A1903" s="95">
        <v>1899</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hidden="1" customHeight="1" x14ac:dyDescent="0.35">
      <c r="A1904" s="95">
        <v>1900</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hidden="1" customHeight="1" x14ac:dyDescent="0.35">
      <c r="A1905" s="95">
        <v>1901</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hidden="1" customHeight="1" x14ac:dyDescent="0.35">
      <c r="A1906" s="95">
        <v>1902</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hidden="1" customHeight="1" x14ac:dyDescent="0.35">
      <c r="A1907" s="95">
        <v>1903</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hidden="1" customHeight="1" x14ac:dyDescent="0.35">
      <c r="A1908" s="95">
        <v>1904</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hidden="1" customHeight="1" x14ac:dyDescent="0.35">
      <c r="A1909" s="95">
        <v>1905</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hidden="1" customHeight="1" x14ac:dyDescent="0.35">
      <c r="A1910" s="95">
        <v>1906</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hidden="1" customHeight="1" x14ac:dyDescent="0.35">
      <c r="A1911" s="95">
        <v>1907</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hidden="1" customHeight="1" x14ac:dyDescent="0.35">
      <c r="A1912" s="95">
        <v>1908</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hidden="1" customHeight="1" x14ac:dyDescent="0.35">
      <c r="A1913" s="95">
        <v>1909</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hidden="1" customHeight="1" x14ac:dyDescent="0.35">
      <c r="A1914" s="95">
        <v>1910</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hidden="1" customHeight="1" x14ac:dyDescent="0.35">
      <c r="A1915" s="95">
        <v>1911</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hidden="1" customHeight="1" x14ac:dyDescent="0.35">
      <c r="A1916" s="95">
        <v>1912</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hidden="1" customHeight="1" x14ac:dyDescent="0.35">
      <c r="A1917" s="95">
        <v>1913</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hidden="1" customHeight="1" x14ac:dyDescent="0.35">
      <c r="A1918" s="95">
        <v>1914</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hidden="1" customHeight="1" x14ac:dyDescent="0.35">
      <c r="A1919" s="95">
        <v>1915</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hidden="1" customHeight="1" x14ac:dyDescent="0.35">
      <c r="A1920" s="95">
        <v>1916</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hidden="1" customHeight="1" x14ac:dyDescent="0.35">
      <c r="A1921" s="95">
        <v>1917</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hidden="1" customHeight="1" x14ac:dyDescent="0.35">
      <c r="A1922" s="95">
        <v>1918</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hidden="1" customHeight="1" x14ac:dyDescent="0.35">
      <c r="A1923" s="95">
        <v>1919</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hidden="1" customHeight="1" x14ac:dyDescent="0.35">
      <c r="A1924" s="95">
        <v>1920</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hidden="1" customHeight="1" x14ac:dyDescent="0.35">
      <c r="A1925" s="95">
        <v>1921</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hidden="1" customHeight="1" x14ac:dyDescent="0.35">
      <c r="A1926" s="95">
        <v>1922</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hidden="1" customHeight="1" x14ac:dyDescent="0.35">
      <c r="A1927" s="95">
        <v>1923</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hidden="1" customHeight="1" x14ac:dyDescent="0.35">
      <c r="A1928" s="95">
        <v>1924</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hidden="1" customHeight="1" x14ac:dyDescent="0.35">
      <c r="A1929" s="95">
        <v>1925</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hidden="1" customHeight="1" x14ac:dyDescent="0.35">
      <c r="A1930" s="95">
        <v>1926</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hidden="1" customHeight="1" x14ac:dyDescent="0.35">
      <c r="A1931" s="95">
        <v>1927</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hidden="1" customHeight="1" x14ac:dyDescent="0.35">
      <c r="A1932" s="95">
        <v>1928</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hidden="1" customHeight="1" x14ac:dyDescent="0.35">
      <c r="A1933" s="95">
        <v>1929</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hidden="1" customHeight="1" x14ac:dyDescent="0.35">
      <c r="A1934" s="95">
        <v>1930</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hidden="1" customHeight="1" x14ac:dyDescent="0.35">
      <c r="A1935" s="95">
        <v>1931</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hidden="1" customHeight="1" x14ac:dyDescent="0.35">
      <c r="A1936" s="95">
        <v>1932</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hidden="1" customHeight="1" x14ac:dyDescent="0.35">
      <c r="A1937" s="95">
        <v>1933</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hidden="1" customHeight="1" x14ac:dyDescent="0.35">
      <c r="A1938" s="95">
        <v>1934</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hidden="1" customHeight="1" x14ac:dyDescent="0.35">
      <c r="A1939" s="95">
        <v>1935</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hidden="1" customHeight="1" x14ac:dyDescent="0.35">
      <c r="A1940" s="95">
        <v>1936</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hidden="1" customHeight="1" x14ac:dyDescent="0.35">
      <c r="A1941" s="95">
        <v>1937</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hidden="1" customHeight="1" x14ac:dyDescent="0.35">
      <c r="A1942" s="95">
        <v>1938</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hidden="1" customHeight="1" x14ac:dyDescent="0.35">
      <c r="A1943" s="95">
        <v>1939</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hidden="1" customHeight="1" x14ac:dyDescent="0.35">
      <c r="A1944" s="95">
        <v>1940</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hidden="1" customHeight="1" x14ac:dyDescent="0.35">
      <c r="A1945" s="95">
        <v>1941</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hidden="1" customHeight="1" x14ac:dyDescent="0.35">
      <c r="A1946" s="95">
        <v>1942</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hidden="1" customHeight="1" x14ac:dyDescent="0.35">
      <c r="A1947" s="95">
        <v>1943</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hidden="1" customHeight="1" x14ac:dyDescent="0.35">
      <c r="A1948" s="95">
        <v>1944</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hidden="1" customHeight="1" x14ac:dyDescent="0.35">
      <c r="A1949" s="95">
        <v>1945</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hidden="1" customHeight="1" x14ac:dyDescent="0.35">
      <c r="A1950" s="95">
        <v>1946</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hidden="1" customHeight="1" x14ac:dyDescent="0.35">
      <c r="A1951" s="95">
        <v>1947</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hidden="1" customHeight="1" x14ac:dyDescent="0.35">
      <c r="A1952" s="95">
        <v>1948</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hidden="1" customHeight="1" x14ac:dyDescent="0.35">
      <c r="A1953" s="95">
        <v>1949</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hidden="1" customHeight="1" x14ac:dyDescent="0.35">
      <c r="A1954" s="95">
        <v>1950</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hidden="1" customHeight="1" x14ac:dyDescent="0.35">
      <c r="A1955" s="95">
        <v>1951</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hidden="1" customHeight="1" x14ac:dyDescent="0.35">
      <c r="A1956" s="95">
        <v>1952</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hidden="1" customHeight="1" x14ac:dyDescent="0.35">
      <c r="A1957" s="95">
        <v>1953</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hidden="1" customHeight="1" x14ac:dyDescent="0.35">
      <c r="A1958" s="95">
        <v>1954</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hidden="1" customHeight="1" x14ac:dyDescent="0.35">
      <c r="A1959" s="95">
        <v>1955</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hidden="1" customHeight="1" x14ac:dyDescent="0.35">
      <c r="A1960" s="95">
        <v>1956</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hidden="1" customHeight="1" x14ac:dyDescent="0.35">
      <c r="A1961" s="95">
        <v>1957</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hidden="1" customHeight="1" x14ac:dyDescent="0.35">
      <c r="A1962" s="95">
        <v>1958</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hidden="1" customHeight="1" x14ac:dyDescent="0.35">
      <c r="A1963" s="95">
        <v>1959</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hidden="1" customHeight="1" x14ac:dyDescent="0.35">
      <c r="A1964" s="95">
        <v>1960</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hidden="1" customHeight="1" x14ac:dyDescent="0.35">
      <c r="A1965" s="95">
        <v>1961</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hidden="1" customHeight="1" x14ac:dyDescent="0.35">
      <c r="A1966" s="95">
        <v>1962</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hidden="1" customHeight="1" x14ac:dyDescent="0.35">
      <c r="A1967" s="95">
        <v>1963</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hidden="1" customHeight="1" x14ac:dyDescent="0.35">
      <c r="A1968" s="95">
        <v>1964</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hidden="1" customHeight="1" x14ac:dyDescent="0.35">
      <c r="A1969" s="95">
        <v>1965</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hidden="1" customHeight="1" x14ac:dyDescent="0.35">
      <c r="A1970" s="95">
        <v>1966</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hidden="1" customHeight="1" x14ac:dyDescent="0.35">
      <c r="A1971" s="95">
        <v>1967</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hidden="1" customHeight="1" x14ac:dyDescent="0.35">
      <c r="A1972" s="95">
        <v>1968</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hidden="1" customHeight="1" x14ac:dyDescent="0.35">
      <c r="A1973" s="95">
        <v>1969</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hidden="1" customHeight="1" x14ac:dyDescent="0.35">
      <c r="A1974" s="95">
        <v>1970</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hidden="1" customHeight="1" x14ac:dyDescent="0.35">
      <c r="A1975" s="95">
        <v>1971</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hidden="1" customHeight="1" x14ac:dyDescent="0.35">
      <c r="A1976" s="95">
        <v>1972</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hidden="1" customHeight="1" x14ac:dyDescent="0.35">
      <c r="A1977" s="95">
        <v>1973</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hidden="1" customHeight="1" x14ac:dyDescent="0.35">
      <c r="A1978" s="95">
        <v>1974</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hidden="1" customHeight="1" x14ac:dyDescent="0.35">
      <c r="A1979" s="95">
        <v>1975</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hidden="1" customHeight="1" x14ac:dyDescent="0.35">
      <c r="A1980" s="95">
        <v>1976</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hidden="1" customHeight="1" x14ac:dyDescent="0.35">
      <c r="A1981" s="95">
        <v>1977</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hidden="1" customHeight="1" x14ac:dyDescent="0.35">
      <c r="A1982" s="95">
        <v>1978</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hidden="1" customHeight="1" x14ac:dyDescent="0.35">
      <c r="A1983" s="95">
        <v>1979</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hidden="1" customHeight="1" x14ac:dyDescent="0.35">
      <c r="A1984" s="95">
        <v>1980</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hidden="1" customHeight="1" x14ac:dyDescent="0.35">
      <c r="A1985" s="95">
        <v>1981</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hidden="1" customHeight="1" x14ac:dyDescent="0.35">
      <c r="A1986" s="95">
        <v>1982</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hidden="1" customHeight="1" x14ac:dyDescent="0.35">
      <c r="A1987" s="95">
        <v>1983</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hidden="1" customHeight="1" x14ac:dyDescent="0.35">
      <c r="A1988" s="95">
        <v>1984</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hidden="1" customHeight="1" x14ac:dyDescent="0.35">
      <c r="A1989" s="95">
        <v>1985</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hidden="1" customHeight="1" x14ac:dyDescent="0.35">
      <c r="A1990" s="95">
        <v>1986</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hidden="1" customHeight="1" x14ac:dyDescent="0.35">
      <c r="A1991" s="95">
        <v>1987</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hidden="1" customHeight="1" x14ac:dyDescent="0.35">
      <c r="A1992" s="95">
        <v>1988</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hidden="1" customHeight="1" x14ac:dyDescent="0.35">
      <c r="A1993" s="95">
        <v>1989</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hidden="1" customHeight="1" x14ac:dyDescent="0.35">
      <c r="A1994" s="95">
        <v>1990</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hidden="1" customHeight="1" x14ac:dyDescent="0.35">
      <c r="A1995" s="95">
        <v>1991</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hidden="1" customHeight="1" x14ac:dyDescent="0.35">
      <c r="A1996" s="95">
        <v>1992</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hidden="1" customHeight="1" x14ac:dyDescent="0.35">
      <c r="A1997" s="95">
        <v>1993</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hidden="1" customHeight="1" x14ac:dyDescent="0.35">
      <c r="A1998" s="95">
        <v>1994</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hidden="1" customHeight="1" x14ac:dyDescent="0.35">
      <c r="A1999" s="95">
        <v>1995</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hidden="1" customHeight="1" x14ac:dyDescent="0.35">
      <c r="A2000" s="95">
        <v>1996</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hidden="1" customHeight="1" x14ac:dyDescent="0.35">
      <c r="A2001" s="95">
        <v>1997</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hidden="1" customHeight="1" x14ac:dyDescent="0.35">
      <c r="A2002" s="95">
        <v>1998</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hidden="1" customHeight="1" x14ac:dyDescent="0.35">
      <c r="A2003" s="95">
        <v>1999</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hidden="1" customHeight="1" x14ac:dyDescent="0.35">
      <c r="A2004" s="95">
        <v>2000</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hidden="1" customHeight="1" x14ac:dyDescent="0.35">
      <c r="A2005" s="95">
        <v>2001</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hidden="1" customHeight="1" x14ac:dyDescent="0.35">
      <c r="A2006" s="95">
        <v>2002</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hidden="1" customHeight="1" x14ac:dyDescent="0.35">
      <c r="A2007" s="95">
        <v>2003</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hidden="1" customHeight="1" x14ac:dyDescent="0.35">
      <c r="A2008" s="95">
        <v>2004</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hidden="1" customHeight="1" x14ac:dyDescent="0.35">
      <c r="A2009" s="95">
        <v>2005</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hidden="1" customHeight="1" x14ac:dyDescent="0.35">
      <c r="A2010" s="95">
        <v>2006</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hidden="1" customHeight="1" x14ac:dyDescent="0.35">
      <c r="A2011" s="95">
        <v>2007</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hidden="1" customHeight="1" x14ac:dyDescent="0.35">
      <c r="A2012" s="95">
        <v>2008</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hidden="1" customHeight="1" x14ac:dyDescent="0.35">
      <c r="A2013" s="95">
        <v>2009</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hidden="1" customHeight="1" x14ac:dyDescent="0.35">
      <c r="A2014" s="95">
        <v>2010</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hidden="1" customHeight="1" x14ac:dyDescent="0.35">
      <c r="A2015" s="95">
        <v>2011</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hidden="1" customHeight="1" x14ac:dyDescent="0.35">
      <c r="A2016" s="95">
        <v>2012</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hidden="1" customHeight="1" x14ac:dyDescent="0.35">
      <c r="A2017" s="95">
        <v>2013</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hidden="1" customHeight="1" x14ac:dyDescent="0.35">
      <c r="A2018" s="95">
        <v>2014</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hidden="1" customHeight="1" x14ac:dyDescent="0.35">
      <c r="A2019" s="95">
        <v>2015</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hidden="1" customHeight="1" x14ac:dyDescent="0.35">
      <c r="A2020" s="95">
        <v>2016</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hidden="1" customHeight="1" x14ac:dyDescent="0.35">
      <c r="A2021" s="95">
        <v>2017</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hidden="1" customHeight="1" x14ac:dyDescent="0.35">
      <c r="A2022" s="95">
        <v>2018</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hidden="1" customHeight="1" x14ac:dyDescent="0.35">
      <c r="A2023" s="95">
        <v>2019</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hidden="1" customHeight="1" x14ac:dyDescent="0.35">
      <c r="A2024" s="95">
        <v>2020</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hidden="1" customHeight="1" x14ac:dyDescent="0.35">
      <c r="A2025" s="95">
        <v>2021</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hidden="1" customHeight="1" x14ac:dyDescent="0.35">
      <c r="A2026" s="95">
        <v>2022</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hidden="1" customHeight="1" x14ac:dyDescent="0.35">
      <c r="A2027" s="95">
        <v>2023</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hidden="1" customHeight="1" x14ac:dyDescent="0.35">
      <c r="A2028" s="95">
        <v>2024</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hidden="1" customHeight="1" x14ac:dyDescent="0.35">
      <c r="A2029" s="95">
        <v>2025</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hidden="1" customHeight="1" x14ac:dyDescent="0.35">
      <c r="A2030" s="95">
        <v>2026</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hidden="1" customHeight="1" x14ac:dyDescent="0.35">
      <c r="A2031" s="95">
        <v>2027</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hidden="1" customHeight="1" x14ac:dyDescent="0.35">
      <c r="A2032" s="95">
        <v>2028</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hidden="1" customHeight="1" x14ac:dyDescent="0.35">
      <c r="A2033" s="95">
        <v>2029</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hidden="1" customHeight="1" x14ac:dyDescent="0.35">
      <c r="A2034" s="95">
        <v>2030</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hidden="1" customHeight="1" x14ac:dyDescent="0.35">
      <c r="A2035" s="95">
        <v>2031</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hidden="1" customHeight="1" x14ac:dyDescent="0.35">
      <c r="A2036" s="95">
        <v>2032</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hidden="1" customHeight="1" x14ac:dyDescent="0.35">
      <c r="A2037" s="95">
        <v>2033</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hidden="1" customHeight="1" x14ac:dyDescent="0.35">
      <c r="A2038" s="95">
        <v>2034</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hidden="1" customHeight="1" x14ac:dyDescent="0.35">
      <c r="A2039" s="95">
        <v>2035</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hidden="1" customHeight="1" x14ac:dyDescent="0.35">
      <c r="A2040" s="95">
        <v>2036</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hidden="1" customHeight="1" x14ac:dyDescent="0.35">
      <c r="A2041" s="95">
        <v>2037</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hidden="1" customHeight="1" x14ac:dyDescent="0.35">
      <c r="A2042" s="95">
        <v>2038</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hidden="1" customHeight="1" x14ac:dyDescent="0.35">
      <c r="A2043" s="95">
        <v>2039</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hidden="1" customHeight="1" x14ac:dyDescent="0.35">
      <c r="A2044" s="95">
        <v>2040</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hidden="1" customHeight="1" x14ac:dyDescent="0.35">
      <c r="A2045" s="95">
        <v>2041</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hidden="1" customHeight="1" x14ac:dyDescent="0.35">
      <c r="A2046" s="95">
        <v>2042</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hidden="1" customHeight="1" x14ac:dyDescent="0.35">
      <c r="A2047" s="95">
        <v>2043</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hidden="1" customHeight="1" x14ac:dyDescent="0.35">
      <c r="A2048" s="95">
        <v>2044</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hidden="1" customHeight="1" x14ac:dyDescent="0.35">
      <c r="A2049" s="95">
        <v>2045</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hidden="1" customHeight="1" x14ac:dyDescent="0.35">
      <c r="A2050" s="95">
        <v>2046</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hidden="1" customHeight="1" x14ac:dyDescent="0.35">
      <c r="A2051" s="95">
        <v>2047</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hidden="1" customHeight="1" x14ac:dyDescent="0.35">
      <c r="A2052" s="95">
        <v>2048</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hidden="1" customHeight="1" x14ac:dyDescent="0.35">
      <c r="A2053" s="95">
        <v>2049</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hidden="1" customHeight="1" x14ac:dyDescent="0.35">
      <c r="A2054" s="95">
        <v>2050</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hidden="1" customHeight="1" x14ac:dyDescent="0.35">
      <c r="A2055" s="95">
        <v>2051</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hidden="1" customHeight="1" x14ac:dyDescent="0.35">
      <c r="A2056" s="95">
        <v>2052</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hidden="1" customHeight="1" x14ac:dyDescent="0.35">
      <c r="A2057" s="95">
        <v>2053</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hidden="1" customHeight="1" x14ac:dyDescent="0.35">
      <c r="A2058" s="95">
        <v>2054</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hidden="1" customHeight="1" x14ac:dyDescent="0.35">
      <c r="A2059" s="95">
        <v>2055</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hidden="1" customHeight="1" x14ac:dyDescent="0.35">
      <c r="A2060" s="95">
        <v>2056</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hidden="1" customHeight="1" x14ac:dyDescent="0.35">
      <c r="A2061" s="95">
        <v>2057</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hidden="1" customHeight="1" x14ac:dyDescent="0.35">
      <c r="A2062" s="95">
        <v>2058</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hidden="1" customHeight="1" x14ac:dyDescent="0.35">
      <c r="A2063" s="95">
        <v>2059</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hidden="1" customHeight="1" x14ac:dyDescent="0.35">
      <c r="A2064" s="95">
        <v>2060</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hidden="1" customHeight="1" x14ac:dyDescent="0.35">
      <c r="A2065" s="95">
        <v>2061</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hidden="1" customHeight="1" x14ac:dyDescent="0.35">
      <c r="A2066" s="95">
        <v>2062</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hidden="1" customHeight="1" x14ac:dyDescent="0.35">
      <c r="A2067" s="95">
        <v>2063</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hidden="1" customHeight="1" x14ac:dyDescent="0.35">
      <c r="A2068" s="95">
        <v>2064</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hidden="1" customHeight="1" x14ac:dyDescent="0.35">
      <c r="A2069" s="95">
        <v>2065</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hidden="1" customHeight="1" x14ac:dyDescent="0.35">
      <c r="A2070" s="95">
        <v>2066</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hidden="1" customHeight="1" x14ac:dyDescent="0.35">
      <c r="A2071" s="95">
        <v>2067</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hidden="1" customHeight="1" x14ac:dyDescent="0.35">
      <c r="A2072" s="95">
        <v>2068</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hidden="1" customHeight="1" x14ac:dyDescent="0.35">
      <c r="A2073" s="95">
        <v>2069</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hidden="1" customHeight="1" x14ac:dyDescent="0.35">
      <c r="A2074" s="95">
        <v>2070</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hidden="1" customHeight="1" x14ac:dyDescent="0.35">
      <c r="A2075" s="95">
        <v>2071</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hidden="1" customHeight="1" x14ac:dyDescent="0.35">
      <c r="A2076" s="95">
        <v>2072</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hidden="1" customHeight="1" x14ac:dyDescent="0.35">
      <c r="A2077" s="95">
        <v>2073</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hidden="1" customHeight="1" x14ac:dyDescent="0.35">
      <c r="A2078" s="95">
        <v>2074</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hidden="1" customHeight="1" x14ac:dyDescent="0.35">
      <c r="A2079" s="95">
        <v>2075</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hidden="1" customHeight="1" x14ac:dyDescent="0.35">
      <c r="A2080" s="95">
        <v>2076</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hidden="1" customHeight="1" x14ac:dyDescent="0.35">
      <c r="A2081" s="95">
        <v>2077</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hidden="1" customHeight="1" x14ac:dyDescent="0.35">
      <c r="A2082" s="95">
        <v>2078</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hidden="1" customHeight="1" x14ac:dyDescent="0.35">
      <c r="A2083" s="95">
        <v>2079</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hidden="1" customHeight="1" x14ac:dyDescent="0.35">
      <c r="A2084" s="95">
        <v>2080</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hidden="1" customHeight="1" x14ac:dyDescent="0.35">
      <c r="A2085" s="95">
        <v>2081</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hidden="1" customHeight="1" x14ac:dyDescent="0.35">
      <c r="A2086" s="95">
        <v>2082</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hidden="1" customHeight="1" x14ac:dyDescent="0.35">
      <c r="A2087" s="95">
        <v>2083</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hidden="1" customHeight="1" x14ac:dyDescent="0.35">
      <c r="A2088" s="95">
        <v>2084</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hidden="1" customHeight="1" x14ac:dyDescent="0.35">
      <c r="A2089" s="95">
        <v>2085</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hidden="1" customHeight="1" x14ac:dyDescent="0.35">
      <c r="A2090" s="95">
        <v>2086</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hidden="1" customHeight="1" x14ac:dyDescent="0.35">
      <c r="A2091" s="95">
        <v>2087</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hidden="1" customHeight="1" x14ac:dyDescent="0.35">
      <c r="A2092" s="95">
        <v>2088</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hidden="1" customHeight="1" x14ac:dyDescent="0.35">
      <c r="A2093" s="95">
        <v>2089</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hidden="1" customHeight="1" x14ac:dyDescent="0.35">
      <c r="A2094" s="95">
        <v>2090</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hidden="1" customHeight="1" x14ac:dyDescent="0.35">
      <c r="A2095" s="95">
        <v>2091</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hidden="1" customHeight="1" x14ac:dyDescent="0.35">
      <c r="A2096" s="95">
        <v>2092</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hidden="1" customHeight="1" x14ac:dyDescent="0.35">
      <c r="A2097" s="95">
        <v>2093</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hidden="1" customHeight="1" x14ac:dyDescent="0.35">
      <c r="A2098" s="95">
        <v>2094</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hidden="1" customHeight="1" x14ac:dyDescent="0.35">
      <c r="A2099" s="95">
        <v>2095</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hidden="1" customHeight="1" x14ac:dyDescent="0.35">
      <c r="A2100" s="95">
        <v>2096</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hidden="1" customHeight="1" x14ac:dyDescent="0.35">
      <c r="A2101" s="95">
        <v>2097</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hidden="1" customHeight="1" x14ac:dyDescent="0.35">
      <c r="A2102" s="95">
        <v>2098</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hidden="1" customHeight="1" x14ac:dyDescent="0.35">
      <c r="A2103" s="95">
        <v>2099</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hidden="1" customHeight="1" x14ac:dyDescent="0.35">
      <c r="A2104" s="95">
        <v>2100</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hidden="1" customHeight="1" x14ac:dyDescent="0.35">
      <c r="A2105" s="95">
        <v>2101</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hidden="1" customHeight="1" x14ac:dyDescent="0.35">
      <c r="A2106" s="95">
        <v>2102</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hidden="1" customHeight="1" x14ac:dyDescent="0.35">
      <c r="A2107" s="95">
        <v>2103</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hidden="1" customHeight="1" x14ac:dyDescent="0.35">
      <c r="A2108" s="95">
        <v>2104</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hidden="1" customHeight="1" x14ac:dyDescent="0.35">
      <c r="A2109" s="95">
        <v>2105</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hidden="1" customHeight="1" x14ac:dyDescent="0.35">
      <c r="A2110" s="95">
        <v>2106</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hidden="1" customHeight="1" x14ac:dyDescent="0.35">
      <c r="A2111" s="95">
        <v>2107</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hidden="1" customHeight="1" x14ac:dyDescent="0.35">
      <c r="A2112" s="95">
        <v>2108</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hidden="1" customHeight="1" x14ac:dyDescent="0.35">
      <c r="A2113" s="95">
        <v>2109</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hidden="1" customHeight="1" x14ac:dyDescent="0.35">
      <c r="A2114" s="95">
        <v>2110</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hidden="1" customHeight="1" x14ac:dyDescent="0.35">
      <c r="A2115" s="95">
        <v>2111</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hidden="1" customHeight="1" x14ac:dyDescent="0.35">
      <c r="A2116" s="95">
        <v>2112</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hidden="1" customHeight="1" x14ac:dyDescent="0.35">
      <c r="A2117" s="95">
        <v>2113</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hidden="1" customHeight="1" x14ac:dyDescent="0.35">
      <c r="A2118" s="95">
        <v>2114</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hidden="1" customHeight="1" x14ac:dyDescent="0.35">
      <c r="A2119" s="95">
        <v>2115</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hidden="1" customHeight="1" x14ac:dyDescent="0.35">
      <c r="A2120" s="95">
        <v>2116</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hidden="1" customHeight="1" x14ac:dyDescent="0.35">
      <c r="A2121" s="95">
        <v>2117</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hidden="1" customHeight="1" x14ac:dyDescent="0.35">
      <c r="A2122" s="95">
        <v>2118</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hidden="1" customHeight="1" x14ac:dyDescent="0.35">
      <c r="A2123" s="95">
        <v>2119</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hidden="1" customHeight="1" x14ac:dyDescent="0.35">
      <c r="A2124" s="95">
        <v>2120</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hidden="1" customHeight="1" x14ac:dyDescent="0.35">
      <c r="A2125" s="95">
        <v>2121</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hidden="1" customHeight="1" x14ac:dyDescent="0.35">
      <c r="A2126" s="95">
        <v>2122</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hidden="1" customHeight="1" x14ac:dyDescent="0.35">
      <c r="A2127" s="95">
        <v>2123</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hidden="1" customHeight="1" x14ac:dyDescent="0.35">
      <c r="A2128" s="95">
        <v>2124</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hidden="1" customHeight="1" x14ac:dyDescent="0.35">
      <c r="A2129" s="95">
        <v>2125</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hidden="1" customHeight="1" x14ac:dyDescent="0.35">
      <c r="A2130" s="95">
        <v>2126</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hidden="1" customHeight="1" x14ac:dyDescent="0.35">
      <c r="A2131" s="95">
        <v>2127</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hidden="1" customHeight="1" x14ac:dyDescent="0.35">
      <c r="A2132" s="95">
        <v>2128</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hidden="1" customHeight="1" x14ac:dyDescent="0.35">
      <c r="A2133" s="95">
        <v>2129</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hidden="1" customHeight="1" x14ac:dyDescent="0.35">
      <c r="A2134" s="95">
        <v>2130</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hidden="1" customHeight="1" x14ac:dyDescent="0.35">
      <c r="A2135" s="95">
        <v>2131</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hidden="1" customHeight="1" x14ac:dyDescent="0.35">
      <c r="A2136" s="95">
        <v>2132</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hidden="1" customHeight="1" x14ac:dyDescent="0.35">
      <c r="A2137" s="95">
        <v>2133</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hidden="1" customHeight="1" x14ac:dyDescent="0.35">
      <c r="A2138" s="95">
        <v>2134</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hidden="1" customHeight="1" x14ac:dyDescent="0.35">
      <c r="A2139" s="95">
        <v>2135</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hidden="1" customHeight="1" x14ac:dyDescent="0.35">
      <c r="A2140" s="95">
        <v>2136</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hidden="1" customHeight="1" x14ac:dyDescent="0.35">
      <c r="A2141" s="95">
        <v>2137</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hidden="1" customHeight="1" x14ac:dyDescent="0.35">
      <c r="A2142" s="95">
        <v>2138</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hidden="1" customHeight="1" x14ac:dyDescent="0.35">
      <c r="A2143" s="95">
        <v>2139</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hidden="1" customHeight="1" x14ac:dyDescent="0.35">
      <c r="A2144" s="95">
        <v>2140</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hidden="1" customHeight="1" x14ac:dyDescent="0.35">
      <c r="A2145" s="95">
        <v>2141</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hidden="1" customHeight="1" x14ac:dyDescent="0.35">
      <c r="A2146" s="95">
        <v>2142</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hidden="1" customHeight="1" x14ac:dyDescent="0.35">
      <c r="A2147" s="95">
        <v>2143</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hidden="1" customHeight="1" x14ac:dyDescent="0.35">
      <c r="A2148" s="95">
        <v>2144</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hidden="1" customHeight="1" x14ac:dyDescent="0.35">
      <c r="A2149" s="95">
        <v>2145</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hidden="1" customHeight="1" x14ac:dyDescent="0.35">
      <c r="A2150" s="95">
        <v>2146</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hidden="1" customHeight="1" x14ac:dyDescent="0.35">
      <c r="A2151" s="95">
        <v>2147</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hidden="1" customHeight="1" x14ac:dyDescent="0.35">
      <c r="A2152" s="95">
        <v>2148</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hidden="1" customHeight="1" x14ac:dyDescent="0.35">
      <c r="A2153" s="95">
        <v>2149</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hidden="1" customHeight="1" x14ac:dyDescent="0.35">
      <c r="A2154" s="95">
        <v>2150</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hidden="1" customHeight="1" x14ac:dyDescent="0.35">
      <c r="A2155" s="95">
        <v>2151</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hidden="1" customHeight="1" x14ac:dyDescent="0.35">
      <c r="A2156" s="95">
        <v>2152</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hidden="1" customHeight="1" x14ac:dyDescent="0.35">
      <c r="A2157" s="95">
        <v>2153</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hidden="1" customHeight="1" x14ac:dyDescent="0.35">
      <c r="A2158" s="95">
        <v>2154</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hidden="1" customHeight="1" x14ac:dyDescent="0.35">
      <c r="A2159" s="95">
        <v>2155</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hidden="1" customHeight="1" x14ac:dyDescent="0.35">
      <c r="A2160" s="95">
        <v>2156</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hidden="1" customHeight="1" x14ac:dyDescent="0.35">
      <c r="A2161" s="95">
        <v>2157</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hidden="1" customHeight="1" x14ac:dyDescent="0.35">
      <c r="A2162" s="95">
        <v>2158</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hidden="1" customHeight="1" x14ac:dyDescent="0.35">
      <c r="A2163" s="95">
        <v>2159</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hidden="1" customHeight="1" x14ac:dyDescent="0.35">
      <c r="A2164" s="95">
        <v>2160</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hidden="1" customHeight="1" x14ac:dyDescent="0.35">
      <c r="A2165" s="95">
        <v>2161</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hidden="1" customHeight="1" x14ac:dyDescent="0.35">
      <c r="A2166" s="95">
        <v>2162</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hidden="1" customHeight="1" x14ac:dyDescent="0.35">
      <c r="A2167" s="95">
        <v>2163</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hidden="1" customHeight="1" x14ac:dyDescent="0.35">
      <c r="A2168" s="95">
        <v>2164</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hidden="1" customHeight="1" x14ac:dyDescent="0.35">
      <c r="A2169" s="95">
        <v>2165</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hidden="1" customHeight="1" x14ac:dyDescent="0.35">
      <c r="A2170" s="95">
        <v>2166</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hidden="1" customHeight="1" x14ac:dyDescent="0.35">
      <c r="A2171" s="95">
        <v>2167</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hidden="1" customHeight="1" x14ac:dyDescent="0.35">
      <c r="A2172" s="95">
        <v>2168</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hidden="1" customHeight="1" x14ac:dyDescent="0.35">
      <c r="A2173" s="95">
        <v>2169</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hidden="1" customHeight="1" x14ac:dyDescent="0.35">
      <c r="A2174" s="95">
        <v>2170</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hidden="1" customHeight="1" x14ac:dyDescent="0.35">
      <c r="A2175" s="95">
        <v>2171</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hidden="1" customHeight="1" x14ac:dyDescent="0.35">
      <c r="A2176" s="95">
        <v>2172</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hidden="1" customHeight="1" x14ac:dyDescent="0.35">
      <c r="A2177" s="95">
        <v>2173</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hidden="1" customHeight="1" x14ac:dyDescent="0.35">
      <c r="A2178" s="95">
        <v>2174</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hidden="1" customHeight="1" x14ac:dyDescent="0.35">
      <c r="A2179" s="95">
        <v>2175</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hidden="1" customHeight="1" x14ac:dyDescent="0.35">
      <c r="A2180" s="95">
        <v>2176</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hidden="1" customHeight="1" x14ac:dyDescent="0.35">
      <c r="A2181" s="95">
        <v>2177</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hidden="1" customHeight="1" x14ac:dyDescent="0.35">
      <c r="A2182" s="95">
        <v>2178</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hidden="1" customHeight="1" x14ac:dyDescent="0.35">
      <c r="A2183" s="95">
        <v>2179</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hidden="1" customHeight="1" x14ac:dyDescent="0.35">
      <c r="A2184" s="95">
        <v>2180</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hidden="1" customHeight="1" x14ac:dyDescent="0.35">
      <c r="A2185" s="95">
        <v>2181</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hidden="1" customHeight="1" x14ac:dyDescent="0.35">
      <c r="A2186" s="95">
        <v>2182</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hidden="1" customHeight="1" x14ac:dyDescent="0.35">
      <c r="A2187" s="95">
        <v>2183</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hidden="1" customHeight="1" x14ac:dyDescent="0.35">
      <c r="A2188" s="95">
        <v>2184</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hidden="1" customHeight="1" x14ac:dyDescent="0.35">
      <c r="A2189" s="95">
        <v>2185</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hidden="1" customHeight="1" x14ac:dyDescent="0.35">
      <c r="A2190" s="95">
        <v>2186</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hidden="1" customHeight="1" x14ac:dyDescent="0.35">
      <c r="A2191" s="95">
        <v>2187</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hidden="1" customHeight="1" x14ac:dyDescent="0.35">
      <c r="A2192" s="95">
        <v>2188</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hidden="1" customHeight="1" x14ac:dyDescent="0.35">
      <c r="A2193" s="95">
        <v>2189</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hidden="1" customHeight="1" x14ac:dyDescent="0.35">
      <c r="A2194" s="95">
        <v>2190</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hidden="1" customHeight="1" x14ac:dyDescent="0.35">
      <c r="A2195" s="95">
        <v>2191</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hidden="1" customHeight="1" x14ac:dyDescent="0.35">
      <c r="A2196" s="95">
        <v>2192</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hidden="1" customHeight="1" x14ac:dyDescent="0.35">
      <c r="A2197" s="95">
        <v>2193</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hidden="1" customHeight="1" x14ac:dyDescent="0.35">
      <c r="A2198" s="95">
        <v>2194</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hidden="1" customHeight="1" x14ac:dyDescent="0.35">
      <c r="A2199" s="95">
        <v>2195</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hidden="1" customHeight="1" x14ac:dyDescent="0.35">
      <c r="A2200" s="95">
        <v>2196</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hidden="1" customHeight="1" x14ac:dyDescent="0.35">
      <c r="A2201" s="95">
        <v>2197</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hidden="1" customHeight="1" x14ac:dyDescent="0.35">
      <c r="A2202" s="95">
        <v>2198</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hidden="1" customHeight="1" x14ac:dyDescent="0.35">
      <c r="A2203" s="95">
        <v>2199</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hidden="1" customHeight="1" x14ac:dyDescent="0.35">
      <c r="A2204" s="95">
        <v>2200</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hidden="1" customHeight="1" x14ac:dyDescent="0.35">
      <c r="A2205" s="95">
        <v>2201</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hidden="1" customHeight="1" x14ac:dyDescent="0.35">
      <c r="A2206" s="95">
        <v>2202</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hidden="1" customHeight="1" x14ac:dyDescent="0.35">
      <c r="A2207" s="95">
        <v>2203</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hidden="1" customHeight="1" x14ac:dyDescent="0.35">
      <c r="A2208" s="95">
        <v>2204</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hidden="1" customHeight="1" x14ac:dyDescent="0.35">
      <c r="A2209" s="95">
        <v>2205</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hidden="1" customHeight="1" x14ac:dyDescent="0.35">
      <c r="A2210" s="95">
        <v>2206</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hidden="1" customHeight="1" x14ac:dyDescent="0.35">
      <c r="A2211" s="95">
        <v>2207</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hidden="1" customHeight="1" x14ac:dyDescent="0.35">
      <c r="A2212" s="95">
        <v>2208</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hidden="1" customHeight="1" x14ac:dyDescent="0.35">
      <c r="A2213" s="95">
        <v>2209</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hidden="1" customHeight="1" x14ac:dyDescent="0.35">
      <c r="A2214" s="95">
        <v>2210</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hidden="1" customHeight="1" x14ac:dyDescent="0.35">
      <c r="A2215" s="95">
        <v>2211</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hidden="1" customHeight="1" x14ac:dyDescent="0.35">
      <c r="A2216" s="95">
        <v>2212</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hidden="1" customHeight="1" x14ac:dyDescent="0.35">
      <c r="A2217" s="95">
        <v>2213</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hidden="1" customHeight="1" x14ac:dyDescent="0.35">
      <c r="A2218" s="95">
        <v>2214</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hidden="1" customHeight="1" x14ac:dyDescent="0.35">
      <c r="A2219" s="95">
        <v>2215</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hidden="1" customHeight="1" x14ac:dyDescent="0.35">
      <c r="A2220" s="95">
        <v>2216</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hidden="1" customHeight="1" x14ac:dyDescent="0.35">
      <c r="A2221" s="95">
        <v>2217</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hidden="1" customHeight="1" x14ac:dyDescent="0.35">
      <c r="A2222" s="95">
        <v>2218</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hidden="1" customHeight="1" x14ac:dyDescent="0.35">
      <c r="A2223" s="95">
        <v>2219</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hidden="1" customHeight="1" x14ac:dyDescent="0.35">
      <c r="A2224" s="95">
        <v>2220</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hidden="1" customHeight="1" x14ac:dyDescent="0.35">
      <c r="A2225" s="95">
        <v>2221</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hidden="1" customHeight="1" x14ac:dyDescent="0.35">
      <c r="A2226" s="95">
        <v>2222</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hidden="1" customHeight="1" x14ac:dyDescent="0.35">
      <c r="A2227" s="95">
        <v>2223</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hidden="1" customHeight="1" x14ac:dyDescent="0.35">
      <c r="A2228" s="95">
        <v>2224</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hidden="1" customHeight="1" x14ac:dyDescent="0.35">
      <c r="A2229" s="95">
        <v>2225</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hidden="1" customHeight="1" x14ac:dyDescent="0.35">
      <c r="A2230" s="95">
        <v>2226</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hidden="1" customHeight="1" x14ac:dyDescent="0.35">
      <c r="A2231" s="95">
        <v>2227</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hidden="1" customHeight="1" x14ac:dyDescent="0.35">
      <c r="A2232" s="95">
        <v>2228</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hidden="1" customHeight="1" x14ac:dyDescent="0.35">
      <c r="A2233" s="95">
        <v>2229</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hidden="1" customHeight="1" x14ac:dyDescent="0.35">
      <c r="A2234" s="95">
        <v>2230</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hidden="1" customHeight="1" x14ac:dyDescent="0.35">
      <c r="A2235" s="95">
        <v>2231</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hidden="1" customHeight="1" x14ac:dyDescent="0.35">
      <c r="A2236" s="95">
        <v>2232</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hidden="1" customHeight="1" x14ac:dyDescent="0.35">
      <c r="A2237" s="95">
        <v>2233</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hidden="1" customHeight="1" x14ac:dyDescent="0.35">
      <c r="A2238" s="95">
        <v>2234</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hidden="1" customHeight="1" x14ac:dyDescent="0.35">
      <c r="A2239" s="95">
        <v>2235</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hidden="1" customHeight="1" x14ac:dyDescent="0.35">
      <c r="A2240" s="95">
        <v>2236</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hidden="1" customHeight="1" x14ac:dyDescent="0.35">
      <c r="A2241" s="95">
        <v>2237</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hidden="1" customHeight="1" x14ac:dyDescent="0.35">
      <c r="A2242" s="95">
        <v>2238</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hidden="1" customHeight="1" x14ac:dyDescent="0.35">
      <c r="A2243" s="95">
        <v>2239</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hidden="1" customHeight="1" x14ac:dyDescent="0.35">
      <c r="A2244" s="95">
        <v>2240</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hidden="1" customHeight="1" x14ac:dyDescent="0.35">
      <c r="A2245" s="95">
        <v>2241</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hidden="1" customHeight="1" x14ac:dyDescent="0.35">
      <c r="A2246" s="95">
        <v>2242</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hidden="1" customHeight="1" x14ac:dyDescent="0.35">
      <c r="A2247" s="95">
        <v>2243</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hidden="1" customHeight="1" x14ac:dyDescent="0.35">
      <c r="A2248" s="95">
        <v>2244</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hidden="1" customHeight="1" x14ac:dyDescent="0.35">
      <c r="A2249" s="95">
        <v>2245</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hidden="1" customHeight="1" x14ac:dyDescent="0.35">
      <c r="A2250" s="95">
        <v>2246</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hidden="1" customHeight="1" x14ac:dyDescent="0.35">
      <c r="A2251" s="95">
        <v>2247</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hidden="1" customHeight="1" x14ac:dyDescent="0.35">
      <c r="A2252" s="95">
        <v>2248</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hidden="1" customHeight="1" x14ac:dyDescent="0.35">
      <c r="A2253" s="95">
        <v>2249</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hidden="1" customHeight="1" x14ac:dyDescent="0.35">
      <c r="A2254" s="95">
        <v>2250</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hidden="1" customHeight="1" x14ac:dyDescent="0.35">
      <c r="A2255" s="95">
        <v>2251</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hidden="1" customHeight="1" x14ac:dyDescent="0.35">
      <c r="A2256" s="95">
        <v>2252</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hidden="1" customHeight="1" x14ac:dyDescent="0.35">
      <c r="A2257" s="95">
        <v>2253</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hidden="1" customHeight="1" x14ac:dyDescent="0.35">
      <c r="A2258" s="95">
        <v>2254</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hidden="1" customHeight="1" x14ac:dyDescent="0.35">
      <c r="A2259" s="95">
        <v>2255</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hidden="1" customHeight="1" x14ac:dyDescent="0.35">
      <c r="A2260" s="95">
        <v>2256</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hidden="1" customHeight="1" x14ac:dyDescent="0.35">
      <c r="A2261" s="95">
        <v>2257</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hidden="1" customHeight="1" x14ac:dyDescent="0.35">
      <c r="A2262" s="95">
        <v>2258</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hidden="1" customHeight="1" x14ac:dyDescent="0.35">
      <c r="A2263" s="95">
        <v>2259</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hidden="1" customHeight="1" x14ac:dyDescent="0.35">
      <c r="A2264" s="95">
        <v>2260</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hidden="1" customHeight="1" x14ac:dyDescent="0.35">
      <c r="A2265" s="95">
        <v>2261</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hidden="1" customHeight="1" x14ac:dyDescent="0.35">
      <c r="A2266" s="95">
        <v>2262</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hidden="1" customHeight="1" x14ac:dyDescent="0.35">
      <c r="A2267" s="95">
        <v>2263</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hidden="1" customHeight="1" x14ac:dyDescent="0.35">
      <c r="A2268" s="95">
        <v>2264</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hidden="1" customHeight="1" x14ac:dyDescent="0.35">
      <c r="A2269" s="95">
        <v>2265</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hidden="1" customHeight="1" x14ac:dyDescent="0.35">
      <c r="A2270" s="95">
        <v>2266</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hidden="1" customHeight="1" x14ac:dyDescent="0.35">
      <c r="A2271" s="95">
        <v>2267</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hidden="1" customHeight="1" x14ac:dyDescent="0.35">
      <c r="A2272" s="95">
        <v>2268</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hidden="1" customHeight="1" x14ac:dyDescent="0.35">
      <c r="A2273" s="95">
        <v>2269</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hidden="1" customHeight="1" x14ac:dyDescent="0.35">
      <c r="A2274" s="95">
        <v>2270</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hidden="1" customHeight="1" x14ac:dyDescent="0.35">
      <c r="A2275" s="95">
        <v>2271</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hidden="1" customHeight="1" x14ac:dyDescent="0.35">
      <c r="A2276" s="95">
        <v>2272</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hidden="1" customHeight="1" x14ac:dyDescent="0.35">
      <c r="A2277" s="95">
        <v>2273</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hidden="1" customHeight="1" x14ac:dyDescent="0.35">
      <c r="A2278" s="95">
        <v>2274</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hidden="1" customHeight="1" x14ac:dyDescent="0.35">
      <c r="A2279" s="95">
        <v>2275</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hidden="1" customHeight="1" x14ac:dyDescent="0.35">
      <c r="A2280" s="95">
        <v>2276</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hidden="1" customHeight="1" x14ac:dyDescent="0.35">
      <c r="A2281" s="95">
        <v>2277</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hidden="1" customHeight="1" x14ac:dyDescent="0.35">
      <c r="A2282" s="95">
        <v>2278</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hidden="1" customHeight="1" x14ac:dyDescent="0.35">
      <c r="A2283" s="95">
        <v>2279</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hidden="1" customHeight="1" x14ac:dyDescent="0.35">
      <c r="A2284" s="95">
        <v>2280</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hidden="1" customHeight="1" x14ac:dyDescent="0.35">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hidden="1" customHeight="1" x14ac:dyDescent="0.35">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hidden="1" customHeight="1" x14ac:dyDescent="0.35">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hidden="1" customHeight="1" x14ac:dyDescent="0.35">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hidden="1" customHeight="1" x14ac:dyDescent="0.35">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hidden="1" customHeight="1" x14ac:dyDescent="0.35">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hidden="1" customHeight="1" x14ac:dyDescent="0.35">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hidden="1" customHeight="1" x14ac:dyDescent="0.35">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hidden="1" customHeight="1" x14ac:dyDescent="0.35">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hidden="1" customHeight="1" x14ac:dyDescent="0.35">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hidden="1" customHeight="1" x14ac:dyDescent="0.35">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hidden="1" customHeight="1" x14ac:dyDescent="0.35">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hidden="1" customHeight="1" x14ac:dyDescent="0.35">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hidden="1" customHeight="1" x14ac:dyDescent="0.35">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hidden="1" customHeight="1" x14ac:dyDescent="0.35">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hidden="1" customHeight="1" x14ac:dyDescent="0.35">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hidden="1" customHeight="1" x14ac:dyDescent="0.35">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hidden="1" customHeight="1" x14ac:dyDescent="0.35">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hidden="1" customHeight="1" x14ac:dyDescent="0.35">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hidden="1" customHeight="1" x14ac:dyDescent="0.35">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hidden="1" customHeight="1" x14ac:dyDescent="0.35">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hidden="1" customHeight="1" x14ac:dyDescent="0.35">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hidden="1" customHeight="1" x14ac:dyDescent="0.35">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hidden="1" customHeight="1" x14ac:dyDescent="0.35">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hidden="1" customHeight="1" x14ac:dyDescent="0.35">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hidden="1" customHeight="1" x14ac:dyDescent="0.35">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hidden="1" customHeight="1" x14ac:dyDescent="0.35">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hidden="1" customHeight="1" x14ac:dyDescent="0.35">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hidden="1" customHeight="1" x14ac:dyDescent="0.35">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hidden="1" customHeight="1" x14ac:dyDescent="0.35">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hidden="1" customHeight="1" x14ac:dyDescent="0.35">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hidden="1" customHeight="1" x14ac:dyDescent="0.35">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hidden="1" customHeight="1" x14ac:dyDescent="0.35">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hidden="1" customHeight="1" x14ac:dyDescent="0.35">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hidden="1" customHeight="1" x14ac:dyDescent="0.35">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hidden="1" customHeight="1" x14ac:dyDescent="0.35">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hidden="1" customHeight="1" x14ac:dyDescent="0.35">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hidden="1" customHeight="1" x14ac:dyDescent="0.35">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hidden="1" customHeight="1" x14ac:dyDescent="0.35">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hidden="1" customHeight="1" x14ac:dyDescent="0.35">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hidden="1" customHeight="1" x14ac:dyDescent="0.35">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hidden="1" customHeight="1" x14ac:dyDescent="0.35">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hidden="1" customHeight="1" x14ac:dyDescent="0.35">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hidden="1" customHeight="1" x14ac:dyDescent="0.35">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hidden="1" customHeight="1" x14ac:dyDescent="0.35">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hidden="1" customHeight="1" x14ac:dyDescent="0.35">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hidden="1" customHeight="1" x14ac:dyDescent="0.35">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hidden="1" customHeight="1" x14ac:dyDescent="0.35">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hidden="1" customHeight="1" x14ac:dyDescent="0.35">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hidden="1" customHeight="1" x14ac:dyDescent="0.35">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hidden="1" customHeight="1" x14ac:dyDescent="0.35">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hidden="1" customHeight="1" x14ac:dyDescent="0.35">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hidden="1" customHeight="1" x14ac:dyDescent="0.35">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hidden="1" customHeight="1" x14ac:dyDescent="0.35">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hidden="1" customHeight="1" x14ac:dyDescent="0.35">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hidden="1" customHeight="1" x14ac:dyDescent="0.35">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hidden="1" customHeight="1" x14ac:dyDescent="0.35">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hidden="1" customHeight="1" x14ac:dyDescent="0.35">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hidden="1" customHeight="1" x14ac:dyDescent="0.35">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hidden="1" customHeight="1" x14ac:dyDescent="0.35">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hidden="1" customHeight="1" x14ac:dyDescent="0.35">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hidden="1" customHeight="1" x14ac:dyDescent="0.35">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hidden="1" customHeight="1" x14ac:dyDescent="0.35">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hidden="1" customHeight="1" x14ac:dyDescent="0.35">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hidden="1" customHeight="1" x14ac:dyDescent="0.35">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hidden="1" customHeight="1" x14ac:dyDescent="0.35">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hidden="1" customHeight="1" x14ac:dyDescent="0.35">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hidden="1" customHeight="1" x14ac:dyDescent="0.35">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hidden="1" customHeight="1" x14ac:dyDescent="0.35">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hidden="1" customHeight="1" x14ac:dyDescent="0.35">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hidden="1" customHeight="1" x14ac:dyDescent="0.35">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hidden="1" customHeight="1" x14ac:dyDescent="0.35">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hidden="1" customHeight="1" x14ac:dyDescent="0.35">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hidden="1" customHeight="1" x14ac:dyDescent="0.35">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hidden="1" customHeight="1" x14ac:dyDescent="0.35">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hidden="1" customHeight="1" x14ac:dyDescent="0.35">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hidden="1" customHeight="1" x14ac:dyDescent="0.35">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hidden="1" customHeight="1" x14ac:dyDescent="0.35">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hidden="1" customHeight="1" x14ac:dyDescent="0.35">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hidden="1" customHeight="1" x14ac:dyDescent="0.35">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hidden="1" customHeight="1" x14ac:dyDescent="0.35">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hidden="1" customHeight="1" x14ac:dyDescent="0.35">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hidden="1" customHeight="1" x14ac:dyDescent="0.35">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hidden="1" customHeight="1" x14ac:dyDescent="0.35">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hidden="1" customHeight="1" x14ac:dyDescent="0.35">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hidden="1" customHeight="1" x14ac:dyDescent="0.35">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hidden="1" customHeight="1" x14ac:dyDescent="0.35">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hidden="1" customHeight="1" x14ac:dyDescent="0.35">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hidden="1" customHeight="1" x14ac:dyDescent="0.35">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hidden="1" customHeight="1" x14ac:dyDescent="0.35">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hidden="1" customHeight="1" x14ac:dyDescent="0.35">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hidden="1" customHeight="1" x14ac:dyDescent="0.35">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hidden="1" customHeight="1" x14ac:dyDescent="0.35">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hidden="1" customHeight="1" x14ac:dyDescent="0.35">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hidden="1" customHeight="1" x14ac:dyDescent="0.35">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hidden="1" customHeight="1" x14ac:dyDescent="0.35">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hidden="1" customHeight="1" x14ac:dyDescent="0.35">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hidden="1" customHeight="1" x14ac:dyDescent="0.35">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hidden="1" customHeight="1" x14ac:dyDescent="0.35">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hidden="1" customHeight="1" x14ac:dyDescent="0.35">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hidden="1" customHeight="1" x14ac:dyDescent="0.35">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hidden="1" customHeight="1" x14ac:dyDescent="0.35">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hidden="1" customHeight="1" x14ac:dyDescent="0.35">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hidden="1" customHeight="1" x14ac:dyDescent="0.35">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hidden="1" customHeight="1" x14ac:dyDescent="0.35">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hidden="1" customHeight="1" x14ac:dyDescent="0.35">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hidden="1" customHeight="1" x14ac:dyDescent="0.35">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hidden="1" customHeight="1" x14ac:dyDescent="0.35">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hidden="1" customHeight="1" x14ac:dyDescent="0.35">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hidden="1" customHeight="1" x14ac:dyDescent="0.35">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hidden="1" customHeight="1" x14ac:dyDescent="0.35">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hidden="1" customHeight="1" x14ac:dyDescent="0.35">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hidden="1" customHeight="1" x14ac:dyDescent="0.35">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hidden="1" customHeight="1" x14ac:dyDescent="0.35">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hidden="1" customHeight="1" x14ac:dyDescent="0.35">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hidden="1" customHeight="1" x14ac:dyDescent="0.35">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hidden="1" customHeight="1" x14ac:dyDescent="0.35">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hidden="1" customHeight="1" x14ac:dyDescent="0.35">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hidden="1" customHeight="1" x14ac:dyDescent="0.35">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hidden="1" customHeight="1" x14ac:dyDescent="0.35">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hidden="1" customHeight="1" x14ac:dyDescent="0.35">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hidden="1" customHeight="1" x14ac:dyDescent="0.35">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hidden="1" customHeight="1" x14ac:dyDescent="0.35">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hidden="1" customHeight="1" x14ac:dyDescent="0.35">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hidden="1" customHeight="1" x14ac:dyDescent="0.35">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hidden="1" customHeight="1" x14ac:dyDescent="0.35">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hidden="1" customHeight="1" x14ac:dyDescent="0.35">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hidden="1" customHeight="1" x14ac:dyDescent="0.35">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hidden="1" customHeight="1" x14ac:dyDescent="0.35">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hidden="1" customHeight="1" x14ac:dyDescent="0.35">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hidden="1" customHeight="1" x14ac:dyDescent="0.35">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hidden="1" customHeight="1" x14ac:dyDescent="0.35">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hidden="1" customHeight="1" x14ac:dyDescent="0.35">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hidden="1" customHeight="1" x14ac:dyDescent="0.35">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hidden="1" customHeight="1" x14ac:dyDescent="0.35">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hidden="1" customHeight="1" x14ac:dyDescent="0.35">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hidden="1" customHeight="1" x14ac:dyDescent="0.35">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hidden="1" customHeight="1" x14ac:dyDescent="0.35">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hidden="1" customHeight="1" x14ac:dyDescent="0.35">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hidden="1" customHeight="1" x14ac:dyDescent="0.35">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hidden="1" customHeight="1" x14ac:dyDescent="0.35">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hidden="1" customHeight="1" x14ac:dyDescent="0.35">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hidden="1" customHeight="1" x14ac:dyDescent="0.35">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hidden="1" customHeight="1" x14ac:dyDescent="0.35">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hidden="1" customHeight="1" x14ac:dyDescent="0.35">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hidden="1" customHeight="1" x14ac:dyDescent="0.35">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hidden="1" customHeight="1" x14ac:dyDescent="0.35">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hidden="1" customHeight="1" x14ac:dyDescent="0.35">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hidden="1" customHeight="1" x14ac:dyDescent="0.35">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hidden="1" customHeight="1" x14ac:dyDescent="0.35">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hidden="1" customHeight="1" x14ac:dyDescent="0.35">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hidden="1" customHeight="1" x14ac:dyDescent="0.35">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hidden="1" customHeight="1" x14ac:dyDescent="0.35">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hidden="1" customHeight="1" x14ac:dyDescent="0.35">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hidden="1" customHeight="1" x14ac:dyDescent="0.35">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hidden="1" customHeight="1" x14ac:dyDescent="0.35">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hidden="1" customHeight="1" x14ac:dyDescent="0.35">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hidden="1" customHeight="1" x14ac:dyDescent="0.35">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hidden="1" customHeight="1" x14ac:dyDescent="0.35">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hidden="1" customHeight="1" x14ac:dyDescent="0.35">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hidden="1" customHeight="1" x14ac:dyDescent="0.35">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hidden="1" customHeight="1" x14ac:dyDescent="0.35">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hidden="1" customHeight="1" x14ac:dyDescent="0.35">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hidden="1" customHeight="1" x14ac:dyDescent="0.35">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hidden="1" customHeight="1" x14ac:dyDescent="0.35">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hidden="1" customHeight="1" x14ac:dyDescent="0.35">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hidden="1" customHeight="1" x14ac:dyDescent="0.35">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hidden="1" customHeight="1" x14ac:dyDescent="0.35">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hidden="1" customHeight="1" x14ac:dyDescent="0.35">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hidden="1" customHeight="1" x14ac:dyDescent="0.35">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hidden="1" customHeight="1" x14ac:dyDescent="0.35">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hidden="1" customHeight="1" x14ac:dyDescent="0.35">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hidden="1" customHeight="1" x14ac:dyDescent="0.35">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hidden="1" customHeight="1" x14ac:dyDescent="0.35">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hidden="1" customHeight="1" x14ac:dyDescent="0.35">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hidden="1" customHeight="1" x14ac:dyDescent="0.35">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hidden="1" customHeight="1" x14ac:dyDescent="0.35">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hidden="1" customHeight="1" x14ac:dyDescent="0.35">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hidden="1" customHeight="1" x14ac:dyDescent="0.35">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hidden="1" customHeight="1" x14ac:dyDescent="0.35">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hidden="1" customHeight="1" x14ac:dyDescent="0.35">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hidden="1" customHeight="1" x14ac:dyDescent="0.35">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hidden="1" customHeight="1" x14ac:dyDescent="0.35">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hidden="1" customHeight="1" x14ac:dyDescent="0.35">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hidden="1" customHeight="1" x14ac:dyDescent="0.35">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hidden="1" customHeight="1" x14ac:dyDescent="0.35">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hidden="1" customHeight="1" x14ac:dyDescent="0.35">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hidden="1" customHeight="1" x14ac:dyDescent="0.35">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hidden="1" customHeight="1" x14ac:dyDescent="0.35">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hidden="1" customHeight="1" x14ac:dyDescent="0.35">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hidden="1" customHeight="1" x14ac:dyDescent="0.35">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hidden="1" customHeight="1" x14ac:dyDescent="0.35">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hidden="1" customHeight="1" x14ac:dyDescent="0.35">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hidden="1" customHeight="1" x14ac:dyDescent="0.35">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hidden="1" customHeight="1" x14ac:dyDescent="0.35">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hidden="1" customHeight="1" x14ac:dyDescent="0.35">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hidden="1" customHeight="1" x14ac:dyDescent="0.35">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hidden="1" customHeight="1" x14ac:dyDescent="0.35">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hidden="1" customHeight="1" x14ac:dyDescent="0.35">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hidden="1" customHeight="1" x14ac:dyDescent="0.35">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hidden="1" customHeight="1" x14ac:dyDescent="0.35">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hidden="1" customHeight="1" x14ac:dyDescent="0.35">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hidden="1" customHeight="1" x14ac:dyDescent="0.35">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hidden="1" customHeight="1" x14ac:dyDescent="0.35">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hidden="1" customHeight="1" x14ac:dyDescent="0.35">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hidden="1" customHeight="1" x14ac:dyDescent="0.35">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hidden="1" customHeight="1" x14ac:dyDescent="0.35">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hidden="1" customHeight="1" x14ac:dyDescent="0.35">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hidden="1" customHeight="1" x14ac:dyDescent="0.35">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hidden="1" customHeight="1" x14ac:dyDescent="0.35">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hidden="1" customHeight="1" x14ac:dyDescent="0.35">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hidden="1" customHeight="1" x14ac:dyDescent="0.35">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hidden="1" customHeight="1" x14ac:dyDescent="0.35">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hidden="1" customHeight="1" x14ac:dyDescent="0.35">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hidden="1" customHeight="1" x14ac:dyDescent="0.35">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hidden="1" customHeight="1" x14ac:dyDescent="0.35">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hidden="1" customHeight="1" x14ac:dyDescent="0.35">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hidden="1" customHeight="1" x14ac:dyDescent="0.35">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hidden="1" customHeight="1" x14ac:dyDescent="0.35">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hidden="1" customHeight="1" x14ac:dyDescent="0.35">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hidden="1" customHeight="1" x14ac:dyDescent="0.35">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hidden="1" customHeight="1" x14ac:dyDescent="0.35">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hidden="1" customHeight="1" x14ac:dyDescent="0.35">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hidden="1" customHeight="1" x14ac:dyDescent="0.35">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hidden="1" customHeight="1" x14ac:dyDescent="0.35">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hidden="1" customHeight="1" x14ac:dyDescent="0.35">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hidden="1" customHeight="1" x14ac:dyDescent="0.35">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hidden="1" customHeight="1" x14ac:dyDescent="0.35">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hidden="1" customHeight="1" x14ac:dyDescent="0.35">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hidden="1" customHeight="1" x14ac:dyDescent="0.35">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hidden="1" customHeight="1" x14ac:dyDescent="0.35">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hidden="1" customHeight="1" x14ac:dyDescent="0.35">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hidden="1" customHeight="1" x14ac:dyDescent="0.35">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hidden="1" customHeight="1" x14ac:dyDescent="0.35">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hidden="1" customHeight="1" x14ac:dyDescent="0.35">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hidden="1" customHeight="1" x14ac:dyDescent="0.35">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hidden="1" customHeight="1" x14ac:dyDescent="0.35">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hidden="1" customHeight="1" x14ac:dyDescent="0.35">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hidden="1" customHeight="1" x14ac:dyDescent="0.35">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hidden="1" customHeight="1" x14ac:dyDescent="0.35">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hidden="1" customHeight="1" x14ac:dyDescent="0.35">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hidden="1" customHeight="1" x14ac:dyDescent="0.35">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hidden="1" customHeight="1" x14ac:dyDescent="0.35">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hidden="1" customHeight="1" x14ac:dyDescent="0.35">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hidden="1" customHeight="1" x14ac:dyDescent="0.35">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hidden="1" customHeight="1" x14ac:dyDescent="0.35">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hidden="1" customHeight="1" x14ac:dyDescent="0.35">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hidden="1" customHeight="1" x14ac:dyDescent="0.35">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hidden="1" customHeight="1" x14ac:dyDescent="0.35">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hidden="1" customHeight="1" x14ac:dyDescent="0.35">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hidden="1" customHeight="1" x14ac:dyDescent="0.35">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hidden="1" customHeight="1" x14ac:dyDescent="0.35">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hidden="1" customHeight="1" x14ac:dyDescent="0.35">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hidden="1" customHeight="1" x14ac:dyDescent="0.35">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hidden="1" customHeight="1" x14ac:dyDescent="0.35">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hidden="1" customHeight="1" x14ac:dyDescent="0.35">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hidden="1" customHeight="1" x14ac:dyDescent="0.35">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hidden="1" customHeight="1" x14ac:dyDescent="0.35">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hidden="1" customHeight="1" x14ac:dyDescent="0.35">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hidden="1" customHeight="1" x14ac:dyDescent="0.35">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hidden="1" customHeight="1" x14ac:dyDescent="0.35">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hidden="1" customHeight="1" x14ac:dyDescent="0.35">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hidden="1" customHeight="1" x14ac:dyDescent="0.35">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hidden="1" customHeight="1" x14ac:dyDescent="0.35">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hidden="1" customHeight="1" x14ac:dyDescent="0.35">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hidden="1" customHeight="1" x14ac:dyDescent="0.35">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hidden="1" customHeight="1" x14ac:dyDescent="0.35">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hidden="1" customHeight="1" x14ac:dyDescent="0.35">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hidden="1" customHeight="1" x14ac:dyDescent="0.35">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hidden="1" customHeight="1" x14ac:dyDescent="0.35">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hidden="1" customHeight="1" x14ac:dyDescent="0.35">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hidden="1" customHeight="1" x14ac:dyDescent="0.35">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hidden="1" customHeight="1" x14ac:dyDescent="0.35">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hidden="1" customHeight="1" x14ac:dyDescent="0.35">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hidden="1" customHeight="1" x14ac:dyDescent="0.35">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hidden="1" customHeight="1" x14ac:dyDescent="0.35">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hidden="1" customHeight="1" x14ac:dyDescent="0.35">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hidden="1" customHeight="1" x14ac:dyDescent="0.35">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hidden="1" customHeight="1" x14ac:dyDescent="0.35">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hidden="1" customHeight="1" x14ac:dyDescent="0.35">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hidden="1" customHeight="1" x14ac:dyDescent="0.35">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hidden="1" customHeight="1" x14ac:dyDescent="0.35">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hidden="1" customHeight="1" x14ac:dyDescent="0.35">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hidden="1" customHeight="1" x14ac:dyDescent="0.35">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hidden="1" customHeight="1" x14ac:dyDescent="0.35">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hidden="1" customHeight="1" x14ac:dyDescent="0.35">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hidden="1" customHeight="1" x14ac:dyDescent="0.35">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hidden="1" customHeight="1" x14ac:dyDescent="0.35">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hidden="1" customHeight="1" x14ac:dyDescent="0.35">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hidden="1" customHeight="1" x14ac:dyDescent="0.35">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hidden="1" customHeight="1" x14ac:dyDescent="0.35">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hidden="1" customHeight="1" x14ac:dyDescent="0.35">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hidden="1" customHeight="1" x14ac:dyDescent="0.35">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hidden="1" customHeight="1" x14ac:dyDescent="0.35">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hidden="1" customHeight="1" x14ac:dyDescent="0.35">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hidden="1" customHeight="1" x14ac:dyDescent="0.35">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hidden="1" customHeight="1" x14ac:dyDescent="0.35">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hidden="1" customHeight="1" x14ac:dyDescent="0.35">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hidden="1" customHeight="1" x14ac:dyDescent="0.35">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hidden="1" customHeight="1" x14ac:dyDescent="0.35">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hidden="1" customHeight="1" x14ac:dyDescent="0.35">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hidden="1" customHeight="1" x14ac:dyDescent="0.35">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hidden="1" customHeight="1" x14ac:dyDescent="0.35">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hidden="1" customHeight="1" x14ac:dyDescent="0.35">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hidden="1" customHeight="1" x14ac:dyDescent="0.35">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hidden="1" customHeight="1" x14ac:dyDescent="0.35">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hidden="1" customHeight="1" x14ac:dyDescent="0.35">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hidden="1" customHeight="1" x14ac:dyDescent="0.35">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hidden="1" customHeight="1" x14ac:dyDescent="0.35">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hidden="1" customHeight="1" x14ac:dyDescent="0.35">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hidden="1" customHeight="1" x14ac:dyDescent="0.35">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hidden="1" customHeight="1" x14ac:dyDescent="0.35">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hidden="1" customHeight="1" x14ac:dyDescent="0.35">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hidden="1" customHeight="1" x14ac:dyDescent="0.35">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hidden="1" customHeight="1" x14ac:dyDescent="0.35">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hidden="1" customHeight="1" x14ac:dyDescent="0.35">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hidden="1" customHeight="1" x14ac:dyDescent="0.35">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hidden="1" customHeight="1" x14ac:dyDescent="0.35">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hidden="1" customHeight="1" x14ac:dyDescent="0.35">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hidden="1" customHeight="1" x14ac:dyDescent="0.35">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hidden="1" customHeight="1" x14ac:dyDescent="0.35">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hidden="1" customHeight="1" x14ac:dyDescent="0.35">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hidden="1" customHeight="1" x14ac:dyDescent="0.35">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hidden="1" customHeight="1" x14ac:dyDescent="0.35">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hidden="1" customHeight="1" x14ac:dyDescent="0.35">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hidden="1" customHeight="1" x14ac:dyDescent="0.35">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hidden="1" customHeight="1" x14ac:dyDescent="0.35">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hidden="1" customHeight="1" x14ac:dyDescent="0.35">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hidden="1" customHeight="1" x14ac:dyDescent="0.35">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hidden="1" customHeight="1" x14ac:dyDescent="0.35">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hidden="1" customHeight="1" x14ac:dyDescent="0.35">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hidden="1" customHeight="1" x14ac:dyDescent="0.35">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hidden="1" customHeight="1" x14ac:dyDescent="0.35">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hidden="1" customHeight="1" x14ac:dyDescent="0.35">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hidden="1" customHeight="1" x14ac:dyDescent="0.35">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hidden="1" customHeight="1" x14ac:dyDescent="0.35">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hidden="1" customHeight="1" x14ac:dyDescent="0.35">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hidden="1" customHeight="1" x14ac:dyDescent="0.35">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hidden="1" customHeight="1" x14ac:dyDescent="0.35">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hidden="1" customHeight="1" x14ac:dyDescent="0.35">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hidden="1" customHeight="1" x14ac:dyDescent="0.35">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hidden="1" customHeight="1" x14ac:dyDescent="0.35">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hidden="1" customHeight="1" x14ac:dyDescent="0.35">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hidden="1" customHeight="1" x14ac:dyDescent="0.35">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hidden="1" customHeight="1" x14ac:dyDescent="0.35">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hidden="1" customHeight="1" x14ac:dyDescent="0.35">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hidden="1" customHeight="1" x14ac:dyDescent="0.35">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hidden="1" customHeight="1" x14ac:dyDescent="0.35">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hidden="1" customHeight="1" x14ac:dyDescent="0.35">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hidden="1" customHeight="1" x14ac:dyDescent="0.35">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hidden="1" customHeight="1" x14ac:dyDescent="0.35">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hidden="1" customHeight="1" x14ac:dyDescent="0.35">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hidden="1" customHeight="1" x14ac:dyDescent="0.35">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hidden="1" customHeight="1" x14ac:dyDescent="0.35">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hidden="1" customHeight="1" x14ac:dyDescent="0.35">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hidden="1" customHeight="1" x14ac:dyDescent="0.35">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hidden="1" customHeight="1" x14ac:dyDescent="0.35">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hidden="1" customHeight="1" x14ac:dyDescent="0.35">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hidden="1" customHeight="1" x14ac:dyDescent="0.35">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hidden="1" customHeight="1" x14ac:dyDescent="0.35">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hidden="1" customHeight="1" x14ac:dyDescent="0.35">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hidden="1" customHeight="1" x14ac:dyDescent="0.35">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hidden="1" customHeight="1" x14ac:dyDescent="0.35">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hidden="1" customHeight="1" x14ac:dyDescent="0.35">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hidden="1" customHeight="1" x14ac:dyDescent="0.35">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hidden="1" customHeight="1" x14ac:dyDescent="0.35">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hidden="1" customHeight="1" x14ac:dyDescent="0.35">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hidden="1" customHeight="1" x14ac:dyDescent="0.35">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hidden="1" customHeight="1" x14ac:dyDescent="0.35">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hidden="1" customHeight="1" x14ac:dyDescent="0.35">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hidden="1" customHeight="1" x14ac:dyDescent="0.35">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hidden="1" customHeight="1" x14ac:dyDescent="0.35">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hidden="1" customHeight="1" x14ac:dyDescent="0.35">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hidden="1" customHeight="1" x14ac:dyDescent="0.35">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hidden="1" customHeight="1" x14ac:dyDescent="0.35">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hidden="1" customHeight="1" x14ac:dyDescent="0.35">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hidden="1" customHeight="1" x14ac:dyDescent="0.35">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hidden="1" customHeight="1" x14ac:dyDescent="0.35">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hidden="1" customHeight="1" x14ac:dyDescent="0.35">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hidden="1" customHeight="1" x14ac:dyDescent="0.35">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hidden="1" customHeight="1" x14ac:dyDescent="0.35">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hidden="1" customHeight="1" x14ac:dyDescent="0.35">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hidden="1" customHeight="1" x14ac:dyDescent="0.35">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hidden="1" customHeight="1" x14ac:dyDescent="0.35">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hidden="1" customHeight="1" x14ac:dyDescent="0.35">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hidden="1" customHeight="1" x14ac:dyDescent="0.35">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hidden="1" customHeight="1" x14ac:dyDescent="0.35">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hidden="1" customHeight="1" x14ac:dyDescent="0.35">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hidden="1" customHeight="1" x14ac:dyDescent="0.35">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hidden="1" customHeight="1" x14ac:dyDescent="0.35">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hidden="1" customHeight="1" x14ac:dyDescent="0.35">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hidden="1" customHeight="1" x14ac:dyDescent="0.35">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hidden="1" customHeight="1" x14ac:dyDescent="0.35">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hidden="1" customHeight="1" x14ac:dyDescent="0.35">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hidden="1" customHeight="1" x14ac:dyDescent="0.35">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hidden="1" customHeight="1" x14ac:dyDescent="0.35">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hidden="1" customHeight="1" x14ac:dyDescent="0.35">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hidden="1" customHeight="1" x14ac:dyDescent="0.35">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hidden="1" customHeight="1" x14ac:dyDescent="0.35">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hidden="1" customHeight="1" x14ac:dyDescent="0.35">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hidden="1" customHeight="1" x14ac:dyDescent="0.35">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hidden="1" customHeight="1" x14ac:dyDescent="0.35">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hidden="1" customHeight="1" x14ac:dyDescent="0.35">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hidden="1" customHeight="1" x14ac:dyDescent="0.35">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hidden="1" customHeight="1" x14ac:dyDescent="0.35">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hidden="1" customHeight="1" x14ac:dyDescent="0.35">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hidden="1" customHeight="1" x14ac:dyDescent="0.35">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hidden="1" customHeight="1" x14ac:dyDescent="0.35">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hidden="1" customHeight="1" x14ac:dyDescent="0.35">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hidden="1" customHeight="1" x14ac:dyDescent="0.35">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hidden="1" customHeight="1" x14ac:dyDescent="0.35">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hidden="1" customHeight="1" x14ac:dyDescent="0.35">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hidden="1" customHeight="1" x14ac:dyDescent="0.35">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hidden="1" customHeight="1" x14ac:dyDescent="0.35">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hidden="1" customHeight="1" x14ac:dyDescent="0.35">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hidden="1" customHeight="1" x14ac:dyDescent="0.35">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hidden="1" customHeight="1" x14ac:dyDescent="0.35">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hidden="1" customHeight="1" x14ac:dyDescent="0.35">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hidden="1" customHeight="1" x14ac:dyDescent="0.35">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hidden="1" customHeight="1" x14ac:dyDescent="0.35">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hidden="1" customHeight="1" x14ac:dyDescent="0.35">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hidden="1" customHeight="1" x14ac:dyDescent="0.35">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hidden="1" customHeight="1" x14ac:dyDescent="0.35">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hidden="1" customHeight="1" x14ac:dyDescent="0.35">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hidden="1" customHeight="1" x14ac:dyDescent="0.35">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hidden="1" customHeight="1" x14ac:dyDescent="0.35">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hidden="1" customHeight="1" x14ac:dyDescent="0.35">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hidden="1" customHeight="1" x14ac:dyDescent="0.35">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hidden="1" customHeight="1" x14ac:dyDescent="0.35">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hidden="1" customHeight="1" x14ac:dyDescent="0.35">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hidden="1" customHeight="1" x14ac:dyDescent="0.35">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hidden="1" customHeight="1" x14ac:dyDescent="0.35">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hidden="1" customHeight="1" x14ac:dyDescent="0.35">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hidden="1" customHeight="1" x14ac:dyDescent="0.35">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hidden="1" customHeight="1" x14ac:dyDescent="0.35">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hidden="1" customHeight="1" x14ac:dyDescent="0.35">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hidden="1" customHeight="1" x14ac:dyDescent="0.35">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hidden="1" customHeight="1" x14ac:dyDescent="0.35">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hidden="1" customHeight="1" x14ac:dyDescent="0.35">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hidden="1" customHeight="1" x14ac:dyDescent="0.35">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hidden="1" customHeight="1" x14ac:dyDescent="0.35">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hidden="1" customHeight="1" x14ac:dyDescent="0.35">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hidden="1" customHeight="1" x14ac:dyDescent="0.35">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hidden="1" customHeight="1" x14ac:dyDescent="0.35">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hidden="1" customHeight="1" x14ac:dyDescent="0.35">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hidden="1" customHeight="1" x14ac:dyDescent="0.35">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hidden="1" customHeight="1" x14ac:dyDescent="0.35">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hidden="1" customHeight="1" x14ac:dyDescent="0.35">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hidden="1" customHeight="1" x14ac:dyDescent="0.35">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hidden="1" customHeight="1" x14ac:dyDescent="0.35">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hidden="1" customHeight="1" x14ac:dyDescent="0.35">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hidden="1" customHeight="1" x14ac:dyDescent="0.35">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hidden="1" customHeight="1" x14ac:dyDescent="0.35">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hidden="1" customHeight="1" x14ac:dyDescent="0.35">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hidden="1" customHeight="1" x14ac:dyDescent="0.35">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hidden="1" customHeight="1" x14ac:dyDescent="0.35">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hidden="1" customHeight="1" x14ac:dyDescent="0.35">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hidden="1" customHeight="1" x14ac:dyDescent="0.35">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hidden="1" customHeight="1" x14ac:dyDescent="0.35">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hidden="1" customHeight="1" x14ac:dyDescent="0.35">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hidden="1" customHeight="1" x14ac:dyDescent="0.35">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hidden="1" customHeight="1" x14ac:dyDescent="0.35">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hidden="1" customHeight="1" x14ac:dyDescent="0.35">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hidden="1" customHeight="1" x14ac:dyDescent="0.35">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hidden="1" customHeight="1" x14ac:dyDescent="0.35">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hidden="1" customHeight="1" x14ac:dyDescent="0.35">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hidden="1" customHeight="1" x14ac:dyDescent="0.35">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hidden="1" customHeight="1" x14ac:dyDescent="0.35">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hidden="1" customHeight="1" x14ac:dyDescent="0.35">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hidden="1" customHeight="1" x14ac:dyDescent="0.35">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hidden="1" customHeight="1" x14ac:dyDescent="0.35">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hidden="1" customHeight="1" x14ac:dyDescent="0.35">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hidden="1" customHeight="1" x14ac:dyDescent="0.35">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hidden="1" customHeight="1" x14ac:dyDescent="0.35">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hidden="1" customHeight="1" x14ac:dyDescent="0.35">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hidden="1" customHeight="1" x14ac:dyDescent="0.35">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hidden="1" customHeight="1" x14ac:dyDescent="0.35">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hidden="1" customHeight="1" x14ac:dyDescent="0.35">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hidden="1" customHeight="1" x14ac:dyDescent="0.35">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hidden="1" customHeight="1" x14ac:dyDescent="0.35">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hidden="1" customHeight="1" x14ac:dyDescent="0.35">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hidden="1" customHeight="1" x14ac:dyDescent="0.35">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hidden="1" customHeight="1" x14ac:dyDescent="0.35">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hidden="1" customHeight="1" x14ac:dyDescent="0.35">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hidden="1" customHeight="1" x14ac:dyDescent="0.35">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hidden="1" customHeight="1" x14ac:dyDescent="0.35">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hidden="1" customHeight="1" x14ac:dyDescent="0.35">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hidden="1" customHeight="1" x14ac:dyDescent="0.35">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hidden="1" customHeight="1" x14ac:dyDescent="0.35">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hidden="1" customHeight="1" x14ac:dyDescent="0.35">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hidden="1" customHeight="1" x14ac:dyDescent="0.35">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hidden="1" customHeight="1" x14ac:dyDescent="0.35">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hidden="1" customHeight="1" x14ac:dyDescent="0.35">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hidden="1" customHeight="1" x14ac:dyDescent="0.35">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hidden="1" customHeight="1" x14ac:dyDescent="0.35">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hidden="1" customHeight="1" x14ac:dyDescent="0.35">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hidden="1" customHeight="1" x14ac:dyDescent="0.35">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hidden="1" customHeight="1" x14ac:dyDescent="0.35">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hidden="1" customHeight="1" x14ac:dyDescent="0.35">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hidden="1" customHeight="1" x14ac:dyDescent="0.35">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hidden="1" customHeight="1" x14ac:dyDescent="0.35">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hidden="1" customHeight="1" x14ac:dyDescent="0.35">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hidden="1" customHeight="1" x14ac:dyDescent="0.35">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hidden="1" customHeight="1" x14ac:dyDescent="0.35">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hidden="1" customHeight="1" x14ac:dyDescent="0.35">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hidden="1" customHeight="1" x14ac:dyDescent="0.35">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hidden="1" customHeight="1" x14ac:dyDescent="0.35">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hidden="1" customHeight="1" x14ac:dyDescent="0.35">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hidden="1" customHeight="1" x14ac:dyDescent="0.35">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hidden="1" customHeight="1" x14ac:dyDescent="0.35">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hidden="1" customHeight="1" x14ac:dyDescent="0.35">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hidden="1" customHeight="1" x14ac:dyDescent="0.35">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hidden="1" customHeight="1" x14ac:dyDescent="0.35">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hidden="1" customHeight="1" x14ac:dyDescent="0.35">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hidden="1" customHeight="1" x14ac:dyDescent="0.35">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hidden="1" customHeight="1" x14ac:dyDescent="0.35">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hidden="1" customHeight="1" x14ac:dyDescent="0.35">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hidden="1" customHeight="1" x14ac:dyDescent="0.35">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hidden="1" customHeight="1" x14ac:dyDescent="0.35">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hidden="1" customHeight="1" x14ac:dyDescent="0.35">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hidden="1" customHeight="1" x14ac:dyDescent="0.35">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hidden="1" customHeight="1" x14ac:dyDescent="0.35">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hidden="1" customHeight="1" x14ac:dyDescent="0.35">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hidden="1" customHeight="1" x14ac:dyDescent="0.35">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hidden="1" customHeight="1" x14ac:dyDescent="0.35">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hidden="1" customHeight="1" x14ac:dyDescent="0.35">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hidden="1" customHeight="1" x14ac:dyDescent="0.35">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hidden="1" customHeight="1" x14ac:dyDescent="0.35">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hidden="1" customHeight="1" x14ac:dyDescent="0.35">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hidden="1" customHeight="1" x14ac:dyDescent="0.35">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hidden="1" customHeight="1" x14ac:dyDescent="0.35">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hidden="1" customHeight="1" x14ac:dyDescent="0.35">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hidden="1" customHeight="1" x14ac:dyDescent="0.35">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hidden="1" customHeight="1" x14ac:dyDescent="0.35">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hidden="1" customHeight="1" x14ac:dyDescent="0.35">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hidden="1" customHeight="1" x14ac:dyDescent="0.35">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hidden="1" customHeight="1" x14ac:dyDescent="0.35">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hidden="1" customHeight="1" x14ac:dyDescent="0.35">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hidden="1" customHeight="1" x14ac:dyDescent="0.35">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hidden="1" customHeight="1" x14ac:dyDescent="0.35">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hidden="1" customHeight="1" x14ac:dyDescent="0.35">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hidden="1" customHeight="1" x14ac:dyDescent="0.35">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hidden="1" customHeight="1" x14ac:dyDescent="0.35">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hidden="1" customHeight="1" x14ac:dyDescent="0.35">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hidden="1" customHeight="1" x14ac:dyDescent="0.35">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hidden="1" customHeight="1" x14ac:dyDescent="0.35">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hidden="1" customHeight="1" x14ac:dyDescent="0.35">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hidden="1" customHeight="1" x14ac:dyDescent="0.35">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hidden="1" customHeight="1" x14ac:dyDescent="0.35">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hidden="1" customHeight="1" x14ac:dyDescent="0.35">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hidden="1" customHeight="1" x14ac:dyDescent="0.35">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hidden="1" customHeight="1" x14ac:dyDescent="0.35">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hidden="1" customHeight="1" x14ac:dyDescent="0.35">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hidden="1" customHeight="1" x14ac:dyDescent="0.35">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hidden="1" customHeight="1" x14ac:dyDescent="0.35">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hidden="1" customHeight="1" x14ac:dyDescent="0.35">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hidden="1" customHeight="1" x14ac:dyDescent="0.35">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hidden="1" customHeight="1" x14ac:dyDescent="0.35">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hidden="1" customHeight="1" x14ac:dyDescent="0.35">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hidden="1" customHeight="1" x14ac:dyDescent="0.35">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hidden="1" customHeight="1" x14ac:dyDescent="0.35">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hidden="1" customHeight="1" x14ac:dyDescent="0.35">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hidden="1" customHeight="1" x14ac:dyDescent="0.35">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hidden="1" customHeight="1" x14ac:dyDescent="0.35">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hidden="1" customHeight="1" x14ac:dyDescent="0.35">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hidden="1" customHeight="1" x14ac:dyDescent="0.35">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hidden="1" customHeight="1" x14ac:dyDescent="0.35">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hidden="1" customHeight="1" x14ac:dyDescent="0.35">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hidden="1" customHeight="1" x14ac:dyDescent="0.35">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hidden="1" customHeight="1" x14ac:dyDescent="0.35">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hidden="1" customHeight="1" x14ac:dyDescent="0.35">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hidden="1" customHeight="1" x14ac:dyDescent="0.35">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hidden="1" customHeight="1" x14ac:dyDescent="0.35">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hidden="1" customHeight="1" x14ac:dyDescent="0.35">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hidden="1" customHeight="1" x14ac:dyDescent="0.35">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hidden="1" customHeight="1" x14ac:dyDescent="0.35">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hidden="1" customHeight="1" x14ac:dyDescent="0.35">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hidden="1" customHeight="1" x14ac:dyDescent="0.35">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hidden="1" customHeight="1" x14ac:dyDescent="0.35">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hidden="1" customHeight="1" x14ac:dyDescent="0.35">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hidden="1" customHeight="1" x14ac:dyDescent="0.35">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hidden="1" customHeight="1" x14ac:dyDescent="0.35">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hidden="1" customHeight="1" x14ac:dyDescent="0.35">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hidden="1" customHeight="1" x14ac:dyDescent="0.35">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hidden="1" customHeight="1" x14ac:dyDescent="0.35">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hidden="1" customHeight="1" x14ac:dyDescent="0.35">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hidden="1" customHeight="1" x14ac:dyDescent="0.35">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hidden="1" customHeight="1" x14ac:dyDescent="0.35">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hidden="1" customHeight="1" x14ac:dyDescent="0.35">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hidden="1" customHeight="1" x14ac:dyDescent="0.35">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hidden="1" customHeight="1" x14ac:dyDescent="0.35">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hidden="1" customHeight="1" x14ac:dyDescent="0.35">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hidden="1" customHeight="1" x14ac:dyDescent="0.35">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hidden="1" customHeight="1" x14ac:dyDescent="0.35">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hidden="1" customHeight="1" x14ac:dyDescent="0.35">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hidden="1" customHeight="1" x14ac:dyDescent="0.35">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hidden="1" customHeight="1" x14ac:dyDescent="0.35">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hidden="1" customHeight="1" x14ac:dyDescent="0.35">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hidden="1" customHeight="1" x14ac:dyDescent="0.35">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hidden="1" customHeight="1" x14ac:dyDescent="0.35">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hidden="1" customHeight="1" x14ac:dyDescent="0.35">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hidden="1" customHeight="1" x14ac:dyDescent="0.35">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hidden="1" customHeight="1" x14ac:dyDescent="0.35">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hidden="1" customHeight="1" x14ac:dyDescent="0.35">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hidden="1" customHeight="1" x14ac:dyDescent="0.35">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hidden="1" customHeight="1" x14ac:dyDescent="0.35">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hidden="1" customHeight="1" x14ac:dyDescent="0.35">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hidden="1" customHeight="1" x14ac:dyDescent="0.35">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hidden="1" customHeight="1" x14ac:dyDescent="0.35">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hidden="1" customHeight="1" x14ac:dyDescent="0.35">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hidden="1" customHeight="1" x14ac:dyDescent="0.35">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hidden="1" customHeight="1" x14ac:dyDescent="0.35">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hidden="1" customHeight="1" x14ac:dyDescent="0.35">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hidden="1" customHeight="1" x14ac:dyDescent="0.35">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hidden="1" customHeight="1" x14ac:dyDescent="0.35">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hidden="1" customHeight="1" x14ac:dyDescent="0.35">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hidden="1" customHeight="1" x14ac:dyDescent="0.35">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hidden="1" customHeight="1" x14ac:dyDescent="0.35">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hidden="1" customHeight="1" x14ac:dyDescent="0.35">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hidden="1" customHeight="1" x14ac:dyDescent="0.35">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hidden="1" customHeight="1" x14ac:dyDescent="0.35">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hidden="1" customHeight="1" x14ac:dyDescent="0.35">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hidden="1" customHeight="1" x14ac:dyDescent="0.35">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hidden="1" customHeight="1" x14ac:dyDescent="0.35">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hidden="1" customHeight="1" x14ac:dyDescent="0.35">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hidden="1" customHeight="1" x14ac:dyDescent="0.35">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hidden="1" customHeight="1" x14ac:dyDescent="0.35">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hidden="1" customHeight="1" x14ac:dyDescent="0.35">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hidden="1" customHeight="1" x14ac:dyDescent="0.35">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hidden="1" customHeight="1" x14ac:dyDescent="0.35">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hidden="1" customHeight="1" x14ac:dyDescent="0.35">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hidden="1" customHeight="1" x14ac:dyDescent="0.35">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hidden="1" customHeight="1" x14ac:dyDescent="0.35">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hidden="1" customHeight="1" x14ac:dyDescent="0.35">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hidden="1" customHeight="1" x14ac:dyDescent="0.35">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hidden="1" customHeight="1" x14ac:dyDescent="0.35">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hidden="1" customHeight="1" x14ac:dyDescent="0.35">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hidden="1" customHeight="1" x14ac:dyDescent="0.35">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hidden="1" customHeight="1" x14ac:dyDescent="0.35">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hidden="1" customHeight="1" x14ac:dyDescent="0.35">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hidden="1" customHeight="1" x14ac:dyDescent="0.35">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hidden="1" customHeight="1" x14ac:dyDescent="0.35">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hidden="1" customHeight="1" x14ac:dyDescent="0.35">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hidden="1" customHeight="1" x14ac:dyDescent="0.35">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hidden="1" customHeight="1" x14ac:dyDescent="0.35">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hidden="1" customHeight="1" x14ac:dyDescent="0.35">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hidden="1" customHeight="1" x14ac:dyDescent="0.35">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hidden="1" customHeight="1" x14ac:dyDescent="0.35">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hidden="1" customHeight="1" x14ac:dyDescent="0.35">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hidden="1" customHeight="1" x14ac:dyDescent="0.35">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hidden="1" customHeight="1" x14ac:dyDescent="0.35">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hidden="1" customHeight="1" x14ac:dyDescent="0.35">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hidden="1" customHeight="1" x14ac:dyDescent="0.35">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hidden="1" customHeight="1" x14ac:dyDescent="0.35">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hidden="1" customHeight="1" x14ac:dyDescent="0.35">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hidden="1" customHeight="1" x14ac:dyDescent="0.35">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hidden="1" customHeight="1" x14ac:dyDescent="0.35">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hidden="1" customHeight="1" x14ac:dyDescent="0.35">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hidden="1" customHeight="1" x14ac:dyDescent="0.35">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hidden="1" customHeight="1" x14ac:dyDescent="0.35">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hidden="1" customHeight="1" x14ac:dyDescent="0.35">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hidden="1" customHeight="1" x14ac:dyDescent="0.35">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hidden="1" customHeight="1" x14ac:dyDescent="0.35">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hidden="1" customHeight="1" x14ac:dyDescent="0.35">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hidden="1" customHeight="1" x14ac:dyDescent="0.35">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hidden="1" customHeight="1" x14ac:dyDescent="0.35">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hidden="1" customHeight="1" x14ac:dyDescent="0.35">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hidden="1" customHeight="1" x14ac:dyDescent="0.35">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hidden="1" customHeight="1" x14ac:dyDescent="0.35">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hidden="1" customHeight="1" x14ac:dyDescent="0.35">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hidden="1" customHeight="1" x14ac:dyDescent="0.35">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hidden="1" customHeight="1" x14ac:dyDescent="0.35">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hidden="1" customHeight="1" x14ac:dyDescent="0.35">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hidden="1" customHeight="1" x14ac:dyDescent="0.35">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hidden="1" customHeight="1" x14ac:dyDescent="0.35">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hidden="1" customHeight="1" x14ac:dyDescent="0.35">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hidden="1" customHeight="1" x14ac:dyDescent="0.35">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hidden="1" customHeight="1" x14ac:dyDescent="0.35">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hidden="1" customHeight="1" x14ac:dyDescent="0.35">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hidden="1" customHeight="1" x14ac:dyDescent="0.35">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hidden="1" customHeight="1" x14ac:dyDescent="0.35">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hidden="1" customHeight="1" x14ac:dyDescent="0.35">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hidden="1" customHeight="1" x14ac:dyDescent="0.35">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hidden="1" customHeight="1" x14ac:dyDescent="0.35">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hidden="1" customHeight="1" x14ac:dyDescent="0.35">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hidden="1" customHeight="1" x14ac:dyDescent="0.35">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hidden="1" customHeight="1" x14ac:dyDescent="0.35">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hidden="1" customHeight="1" x14ac:dyDescent="0.35">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hidden="1" customHeight="1" x14ac:dyDescent="0.35">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hidden="1" customHeight="1" x14ac:dyDescent="0.35">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hidden="1" customHeight="1" x14ac:dyDescent="0.35">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hidden="1" customHeight="1" x14ac:dyDescent="0.35">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hidden="1" customHeight="1" x14ac:dyDescent="0.35">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hidden="1" customHeight="1" x14ac:dyDescent="0.35">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hidden="1" customHeight="1" x14ac:dyDescent="0.35">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hidden="1" customHeight="1" x14ac:dyDescent="0.35">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hidden="1" customHeight="1" x14ac:dyDescent="0.35">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hidden="1" customHeight="1" x14ac:dyDescent="0.35">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hidden="1" customHeight="1" x14ac:dyDescent="0.35">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hidden="1" customHeight="1" x14ac:dyDescent="0.35">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hidden="1" customHeight="1" x14ac:dyDescent="0.35">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hidden="1" customHeight="1" x14ac:dyDescent="0.35">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hidden="1" customHeight="1" x14ac:dyDescent="0.35">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hidden="1" customHeight="1" x14ac:dyDescent="0.35">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hidden="1" customHeight="1" x14ac:dyDescent="0.35">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hidden="1" customHeight="1" x14ac:dyDescent="0.35">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hidden="1" customHeight="1" x14ac:dyDescent="0.35">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hidden="1" customHeight="1" x14ac:dyDescent="0.35">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hidden="1" customHeight="1" x14ac:dyDescent="0.35">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hidden="1" customHeight="1" x14ac:dyDescent="0.35">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hidden="1" customHeight="1" x14ac:dyDescent="0.35">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hidden="1" customHeight="1" x14ac:dyDescent="0.35">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hidden="1" customHeight="1" x14ac:dyDescent="0.35">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hidden="1" customHeight="1" x14ac:dyDescent="0.35">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hidden="1" customHeight="1" x14ac:dyDescent="0.35">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hidden="1" customHeight="1" x14ac:dyDescent="0.35">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hidden="1" customHeight="1" x14ac:dyDescent="0.35">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hidden="1" customHeight="1" x14ac:dyDescent="0.35">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hidden="1" customHeight="1" x14ac:dyDescent="0.35">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hidden="1" customHeight="1" x14ac:dyDescent="0.35">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hidden="1" customHeight="1" x14ac:dyDescent="0.35">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hidden="1" customHeight="1" x14ac:dyDescent="0.35">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hidden="1" customHeight="1" x14ac:dyDescent="0.35">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hidden="1" customHeight="1" x14ac:dyDescent="0.35">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hidden="1" customHeight="1" x14ac:dyDescent="0.35">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hidden="1" customHeight="1" x14ac:dyDescent="0.35">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hidden="1" customHeight="1" x14ac:dyDescent="0.35">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hidden="1" customHeight="1" x14ac:dyDescent="0.35">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hidden="1" customHeight="1" x14ac:dyDescent="0.35">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hidden="1" customHeight="1" x14ac:dyDescent="0.35">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hidden="1" customHeight="1" x14ac:dyDescent="0.35">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hidden="1" customHeight="1" x14ac:dyDescent="0.35">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hidden="1" customHeight="1" x14ac:dyDescent="0.35">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hidden="1" customHeight="1" x14ac:dyDescent="0.35">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hidden="1" customHeight="1" x14ac:dyDescent="0.35">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hidden="1" customHeight="1" x14ac:dyDescent="0.35">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hidden="1" customHeight="1" x14ac:dyDescent="0.35">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hidden="1" customHeight="1" x14ac:dyDescent="0.35">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hidden="1" customHeight="1" x14ac:dyDescent="0.35">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hidden="1" customHeight="1" x14ac:dyDescent="0.35">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hidden="1" customHeight="1" x14ac:dyDescent="0.35">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hidden="1" customHeight="1" x14ac:dyDescent="0.35">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hidden="1" customHeight="1" x14ac:dyDescent="0.35">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hidden="1" customHeight="1" x14ac:dyDescent="0.35">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hidden="1" customHeight="1" x14ac:dyDescent="0.35">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hidden="1" customHeight="1" x14ac:dyDescent="0.35">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hidden="1" customHeight="1" x14ac:dyDescent="0.35">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hidden="1" customHeight="1" x14ac:dyDescent="0.35">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hidden="1" customHeight="1" x14ac:dyDescent="0.35">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hidden="1" customHeight="1" x14ac:dyDescent="0.35">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hidden="1" customHeight="1" x14ac:dyDescent="0.35">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hidden="1" customHeight="1" x14ac:dyDescent="0.35">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hidden="1" customHeight="1" x14ac:dyDescent="0.35">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hidden="1" customHeight="1" x14ac:dyDescent="0.35">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hidden="1" customHeight="1" x14ac:dyDescent="0.35">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hidden="1" customHeight="1" x14ac:dyDescent="0.35">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hidden="1" customHeight="1" x14ac:dyDescent="0.35">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hidden="1" customHeight="1" x14ac:dyDescent="0.35">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hidden="1" customHeight="1" x14ac:dyDescent="0.35">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hidden="1" customHeight="1" x14ac:dyDescent="0.35">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hidden="1" customHeight="1" x14ac:dyDescent="0.35">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hidden="1" customHeight="1" x14ac:dyDescent="0.35">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hidden="1" customHeight="1" x14ac:dyDescent="0.35">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hidden="1" customHeight="1" x14ac:dyDescent="0.35">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hidden="1" customHeight="1" x14ac:dyDescent="0.35">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hidden="1" customHeight="1" x14ac:dyDescent="0.35">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hidden="1" customHeight="1" x14ac:dyDescent="0.35">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hidden="1" customHeight="1" x14ac:dyDescent="0.35">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hidden="1" customHeight="1" x14ac:dyDescent="0.35">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hidden="1" customHeight="1" x14ac:dyDescent="0.35">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hidden="1" customHeight="1" x14ac:dyDescent="0.35">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hidden="1" customHeight="1" x14ac:dyDescent="0.35">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hidden="1" customHeight="1" x14ac:dyDescent="0.35">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hidden="1" customHeight="1" x14ac:dyDescent="0.35">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hidden="1" customHeight="1" x14ac:dyDescent="0.35">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hidden="1" customHeight="1" x14ac:dyDescent="0.35">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hidden="1" customHeight="1" x14ac:dyDescent="0.35">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hidden="1" customHeight="1" x14ac:dyDescent="0.35">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hidden="1" customHeight="1" x14ac:dyDescent="0.35">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hidden="1" customHeight="1" x14ac:dyDescent="0.35">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hidden="1" customHeight="1" x14ac:dyDescent="0.35">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hidden="1" customHeight="1" x14ac:dyDescent="0.35">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hidden="1" customHeight="1" x14ac:dyDescent="0.35">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hidden="1" customHeight="1" x14ac:dyDescent="0.35">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hidden="1" customHeight="1" x14ac:dyDescent="0.35">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hidden="1" customHeight="1" x14ac:dyDescent="0.35">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hidden="1" customHeight="1" x14ac:dyDescent="0.35">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hidden="1" customHeight="1" x14ac:dyDescent="0.35">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hidden="1" customHeight="1" x14ac:dyDescent="0.35">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hidden="1" customHeight="1" x14ac:dyDescent="0.35">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hidden="1" customHeight="1" x14ac:dyDescent="0.35">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hidden="1" customHeight="1" x14ac:dyDescent="0.35">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hidden="1" customHeight="1" x14ac:dyDescent="0.35">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hidden="1" customHeight="1" x14ac:dyDescent="0.35">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hidden="1" customHeight="1" x14ac:dyDescent="0.35">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hidden="1" customHeight="1" x14ac:dyDescent="0.35">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hidden="1" customHeight="1" x14ac:dyDescent="0.35">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hidden="1" customHeight="1" x14ac:dyDescent="0.35">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hidden="1" customHeight="1" x14ac:dyDescent="0.35">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hidden="1" customHeight="1" x14ac:dyDescent="0.35">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hidden="1" customHeight="1" x14ac:dyDescent="0.35">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hidden="1" customHeight="1" x14ac:dyDescent="0.35">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hidden="1" customHeight="1" x14ac:dyDescent="0.35">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hidden="1" customHeight="1" x14ac:dyDescent="0.35">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hidden="1" customHeight="1" x14ac:dyDescent="0.35">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hidden="1" customHeight="1" x14ac:dyDescent="0.35">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hidden="1" customHeight="1" x14ac:dyDescent="0.35">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hidden="1" customHeight="1" x14ac:dyDescent="0.35">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hidden="1" customHeight="1" x14ac:dyDescent="0.35">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hidden="1" customHeight="1" x14ac:dyDescent="0.35">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hidden="1" customHeight="1" x14ac:dyDescent="0.35">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hidden="1" customHeight="1" x14ac:dyDescent="0.35">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hidden="1" customHeight="1" x14ac:dyDescent="0.35">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hidden="1" customHeight="1" x14ac:dyDescent="0.35">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hidden="1" customHeight="1" x14ac:dyDescent="0.35">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hidden="1" customHeight="1" x14ac:dyDescent="0.35">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hidden="1" customHeight="1" x14ac:dyDescent="0.35">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hidden="1" customHeight="1" x14ac:dyDescent="0.35">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hidden="1" customHeight="1" x14ac:dyDescent="0.35">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hidden="1" customHeight="1" x14ac:dyDescent="0.35">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hidden="1" customHeight="1" x14ac:dyDescent="0.35">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hidden="1" customHeight="1" x14ac:dyDescent="0.35">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hidden="1" customHeight="1" x14ac:dyDescent="0.35">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hidden="1" customHeight="1" x14ac:dyDescent="0.35">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hidden="1" customHeight="1" x14ac:dyDescent="0.35">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hidden="1" customHeight="1" x14ac:dyDescent="0.35">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hidden="1" customHeight="1" x14ac:dyDescent="0.35">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hidden="1" customHeight="1" x14ac:dyDescent="0.35">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hidden="1" customHeight="1" x14ac:dyDescent="0.35">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hidden="1" customHeight="1" x14ac:dyDescent="0.35">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hidden="1" customHeight="1" x14ac:dyDescent="0.35">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hidden="1" customHeight="1" x14ac:dyDescent="0.35">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hidden="1" customHeight="1" x14ac:dyDescent="0.35">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hidden="1" customHeight="1" x14ac:dyDescent="0.35">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hidden="1" customHeight="1" x14ac:dyDescent="0.35">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hidden="1" customHeight="1" x14ac:dyDescent="0.35">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hidden="1" customHeight="1" x14ac:dyDescent="0.35">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hidden="1" customHeight="1" x14ac:dyDescent="0.35">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hidden="1" customHeight="1" x14ac:dyDescent="0.35">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hidden="1" customHeight="1" x14ac:dyDescent="0.35">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hidden="1" customHeight="1" x14ac:dyDescent="0.35">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hidden="1" customHeight="1" x14ac:dyDescent="0.35">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hidden="1" customHeight="1" x14ac:dyDescent="0.35">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hidden="1" customHeight="1" x14ac:dyDescent="0.35">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hidden="1" customHeight="1" x14ac:dyDescent="0.35">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hidden="1" customHeight="1" x14ac:dyDescent="0.35">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hidden="1" customHeight="1" x14ac:dyDescent="0.35">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hidden="1" customHeight="1" x14ac:dyDescent="0.35">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hidden="1" customHeight="1" x14ac:dyDescent="0.35">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hidden="1" customHeight="1" x14ac:dyDescent="0.35">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hidden="1" customHeight="1" x14ac:dyDescent="0.35">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hidden="1" customHeight="1" x14ac:dyDescent="0.35">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hidden="1" customHeight="1" x14ac:dyDescent="0.35">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hidden="1" customHeight="1" x14ac:dyDescent="0.35">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hidden="1" customHeight="1" x14ac:dyDescent="0.35">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hidden="1" customHeight="1" x14ac:dyDescent="0.35">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hidden="1" customHeight="1" x14ac:dyDescent="0.35">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hidden="1" customHeight="1" x14ac:dyDescent="0.35">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hidden="1" customHeight="1" x14ac:dyDescent="0.35">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hidden="1" customHeight="1" x14ac:dyDescent="0.35">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hidden="1" customHeight="1" x14ac:dyDescent="0.35">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hidden="1" customHeight="1" x14ac:dyDescent="0.35">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hidden="1" customHeight="1" x14ac:dyDescent="0.35">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hidden="1" customHeight="1" x14ac:dyDescent="0.35">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hidden="1" customHeight="1" x14ac:dyDescent="0.35">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hidden="1" customHeight="1" x14ac:dyDescent="0.35">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hidden="1" customHeight="1" x14ac:dyDescent="0.35">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hidden="1" customHeight="1" x14ac:dyDescent="0.35">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hidden="1" customHeight="1" x14ac:dyDescent="0.35">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hidden="1" customHeight="1" x14ac:dyDescent="0.35">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hidden="1" customHeight="1" x14ac:dyDescent="0.35">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hidden="1" customHeight="1" x14ac:dyDescent="0.35">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hidden="1" customHeight="1" x14ac:dyDescent="0.35">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hidden="1" customHeight="1" x14ac:dyDescent="0.35">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hidden="1" customHeight="1" x14ac:dyDescent="0.35">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hidden="1" customHeight="1" x14ac:dyDescent="0.35">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hidden="1" customHeight="1" x14ac:dyDescent="0.35">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hidden="1" customHeight="1" x14ac:dyDescent="0.35">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hidden="1" customHeight="1" x14ac:dyDescent="0.35">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hidden="1" customHeight="1" x14ac:dyDescent="0.35">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hidden="1" customHeight="1" x14ac:dyDescent="0.35">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hidden="1" customHeight="1" x14ac:dyDescent="0.35">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hidden="1" customHeight="1" x14ac:dyDescent="0.35">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hidden="1" customHeight="1" x14ac:dyDescent="0.35">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hidden="1" customHeight="1" x14ac:dyDescent="0.35">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hidden="1" customHeight="1" x14ac:dyDescent="0.35">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hidden="1" customHeight="1" x14ac:dyDescent="0.35">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hidden="1" customHeight="1" x14ac:dyDescent="0.35">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hidden="1" customHeight="1" x14ac:dyDescent="0.35">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hidden="1" customHeight="1" x14ac:dyDescent="0.35">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hidden="1" customHeight="1" x14ac:dyDescent="0.35">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hidden="1" customHeight="1" x14ac:dyDescent="0.35">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hidden="1" customHeight="1" x14ac:dyDescent="0.35">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hidden="1" customHeight="1" x14ac:dyDescent="0.35">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hidden="1" customHeight="1" x14ac:dyDescent="0.35">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hidden="1" customHeight="1" x14ac:dyDescent="0.35">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hidden="1" customHeight="1" x14ac:dyDescent="0.35">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hidden="1" customHeight="1" x14ac:dyDescent="0.35">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hidden="1" customHeight="1" x14ac:dyDescent="0.35">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hidden="1" customHeight="1" x14ac:dyDescent="0.35">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hidden="1" customHeight="1" x14ac:dyDescent="0.35">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hidden="1" customHeight="1" x14ac:dyDescent="0.35">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hidden="1" customHeight="1" x14ac:dyDescent="0.35">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hidden="1" customHeight="1" x14ac:dyDescent="0.35">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hidden="1" customHeight="1" x14ac:dyDescent="0.35">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hidden="1" customHeight="1" x14ac:dyDescent="0.35">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hidden="1" customHeight="1" x14ac:dyDescent="0.35">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hidden="1" customHeight="1" x14ac:dyDescent="0.35">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hidden="1" customHeight="1" x14ac:dyDescent="0.35">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hidden="1" customHeight="1" x14ac:dyDescent="0.35">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hidden="1" customHeight="1" x14ac:dyDescent="0.35">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hidden="1" customHeight="1" x14ac:dyDescent="0.35">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hidden="1" customHeight="1" x14ac:dyDescent="0.35">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hidden="1" customHeight="1" x14ac:dyDescent="0.35">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hidden="1" customHeight="1" x14ac:dyDescent="0.35">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hidden="1" customHeight="1" x14ac:dyDescent="0.35">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hidden="1" customHeight="1" x14ac:dyDescent="0.35">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hidden="1" customHeight="1" x14ac:dyDescent="0.35">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hidden="1" customHeight="1" x14ac:dyDescent="0.35">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hidden="1" customHeight="1" x14ac:dyDescent="0.35">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hidden="1" customHeight="1" x14ac:dyDescent="0.35">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hidden="1" customHeight="1" x14ac:dyDescent="0.35">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hidden="1" customHeight="1" x14ac:dyDescent="0.35">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hidden="1" customHeight="1" x14ac:dyDescent="0.35">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hidden="1" customHeight="1" x14ac:dyDescent="0.35">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hidden="1" customHeight="1" x14ac:dyDescent="0.35">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hidden="1" customHeight="1" x14ac:dyDescent="0.35">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hidden="1" customHeight="1" x14ac:dyDescent="0.35">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hidden="1" customHeight="1" x14ac:dyDescent="0.35">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hidden="1" customHeight="1" x14ac:dyDescent="0.35">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hidden="1" customHeight="1" x14ac:dyDescent="0.35">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hidden="1" customHeight="1" x14ac:dyDescent="0.35">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hidden="1" customHeight="1" x14ac:dyDescent="0.35">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hidden="1" customHeight="1" x14ac:dyDescent="0.35">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hidden="1" customHeight="1" x14ac:dyDescent="0.35">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hidden="1" customHeight="1" x14ac:dyDescent="0.35">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hidden="1" customHeight="1" x14ac:dyDescent="0.35">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hidden="1" customHeight="1" x14ac:dyDescent="0.35">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hidden="1" customHeight="1" x14ac:dyDescent="0.35">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hidden="1" customHeight="1" x14ac:dyDescent="0.35">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hidden="1" customHeight="1" x14ac:dyDescent="0.35">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hidden="1" customHeight="1" x14ac:dyDescent="0.35">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hidden="1" customHeight="1" x14ac:dyDescent="0.35">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hidden="1" customHeight="1" x14ac:dyDescent="0.35">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hidden="1" customHeight="1" x14ac:dyDescent="0.35">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hidden="1" customHeight="1" x14ac:dyDescent="0.35">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hidden="1" customHeight="1" x14ac:dyDescent="0.35">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hidden="1" customHeight="1" x14ac:dyDescent="0.35">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hidden="1" customHeight="1" x14ac:dyDescent="0.35">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hidden="1" customHeight="1" x14ac:dyDescent="0.35">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hidden="1" customHeight="1" x14ac:dyDescent="0.35">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hidden="1" customHeight="1" x14ac:dyDescent="0.35">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hidden="1" customHeight="1" x14ac:dyDescent="0.35">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hidden="1" customHeight="1" x14ac:dyDescent="0.35">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hidden="1" customHeight="1" x14ac:dyDescent="0.35">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hidden="1" customHeight="1" x14ac:dyDescent="0.35">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hidden="1" customHeight="1" x14ac:dyDescent="0.35">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hidden="1" customHeight="1" x14ac:dyDescent="0.35">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hidden="1" customHeight="1" x14ac:dyDescent="0.35">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hidden="1" customHeight="1" x14ac:dyDescent="0.35">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hidden="1" customHeight="1" x14ac:dyDescent="0.35">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hidden="1" customHeight="1" x14ac:dyDescent="0.35">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hidden="1" customHeight="1" x14ac:dyDescent="0.35">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hidden="1" customHeight="1" x14ac:dyDescent="0.35">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hidden="1" customHeight="1" x14ac:dyDescent="0.35">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hidden="1" customHeight="1" x14ac:dyDescent="0.35">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hidden="1" customHeight="1" x14ac:dyDescent="0.35">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hidden="1" customHeight="1" x14ac:dyDescent="0.35">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hidden="1" customHeight="1" x14ac:dyDescent="0.35">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hidden="1" customHeight="1" x14ac:dyDescent="0.35">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hidden="1" customHeight="1" x14ac:dyDescent="0.35">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hidden="1" customHeight="1" x14ac:dyDescent="0.35">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hidden="1" customHeight="1" x14ac:dyDescent="0.35">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hidden="1" customHeight="1" x14ac:dyDescent="0.35">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hidden="1" customHeight="1" x14ac:dyDescent="0.35">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hidden="1" customHeight="1" x14ac:dyDescent="0.35">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hidden="1" customHeight="1" x14ac:dyDescent="0.35">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hidden="1" customHeight="1" x14ac:dyDescent="0.35">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hidden="1" customHeight="1" x14ac:dyDescent="0.35">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hidden="1" customHeight="1" x14ac:dyDescent="0.35">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hidden="1" customHeight="1" x14ac:dyDescent="0.35">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hidden="1" customHeight="1" x14ac:dyDescent="0.35">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hidden="1" customHeight="1" x14ac:dyDescent="0.35">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hidden="1" customHeight="1" x14ac:dyDescent="0.35">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hidden="1" customHeight="1" x14ac:dyDescent="0.35">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hidden="1" customHeight="1" x14ac:dyDescent="0.35">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hidden="1" customHeight="1" x14ac:dyDescent="0.35">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hidden="1" customHeight="1" x14ac:dyDescent="0.35">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hidden="1" customHeight="1" x14ac:dyDescent="0.35">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hidden="1" customHeight="1" x14ac:dyDescent="0.35">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hidden="1" customHeight="1" x14ac:dyDescent="0.35">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hidden="1" customHeight="1" x14ac:dyDescent="0.35">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hidden="1" customHeight="1" x14ac:dyDescent="0.35">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hidden="1" customHeight="1" x14ac:dyDescent="0.35">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hidden="1" customHeight="1" x14ac:dyDescent="0.35">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hidden="1" customHeight="1" x14ac:dyDescent="0.35">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hidden="1" customHeight="1" x14ac:dyDescent="0.35">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hidden="1" customHeight="1" x14ac:dyDescent="0.35">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hidden="1" customHeight="1" x14ac:dyDescent="0.35">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hidden="1" customHeight="1" x14ac:dyDescent="0.35">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hidden="1" customHeight="1" x14ac:dyDescent="0.35">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hidden="1" customHeight="1" x14ac:dyDescent="0.35">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hidden="1" customHeight="1" x14ac:dyDescent="0.35">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hidden="1" customHeight="1" x14ac:dyDescent="0.35">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hidden="1" customHeight="1" x14ac:dyDescent="0.35">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hidden="1" customHeight="1" x14ac:dyDescent="0.35">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hidden="1" customHeight="1" x14ac:dyDescent="0.35">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hidden="1" customHeight="1" x14ac:dyDescent="0.35">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hidden="1" customHeight="1" x14ac:dyDescent="0.35">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hidden="1" customHeight="1" x14ac:dyDescent="0.35">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hidden="1" customHeight="1" x14ac:dyDescent="0.35">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hidden="1" customHeight="1" x14ac:dyDescent="0.35">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hidden="1" customHeight="1" x14ac:dyDescent="0.35">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hidden="1" customHeight="1" x14ac:dyDescent="0.35">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hidden="1" customHeight="1" x14ac:dyDescent="0.35">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hidden="1" customHeight="1" x14ac:dyDescent="0.35">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hidden="1" customHeight="1" x14ac:dyDescent="0.35">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hidden="1" customHeight="1" x14ac:dyDescent="0.35">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hidden="1" customHeight="1" x14ac:dyDescent="0.35">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hidden="1" customHeight="1" x14ac:dyDescent="0.35">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hidden="1" customHeight="1" x14ac:dyDescent="0.35">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hidden="1" customHeight="1" x14ac:dyDescent="0.35">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hidden="1" customHeight="1" x14ac:dyDescent="0.35">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hidden="1" customHeight="1" x14ac:dyDescent="0.35">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hidden="1" customHeight="1" x14ac:dyDescent="0.35">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hidden="1" customHeight="1" x14ac:dyDescent="0.35">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hidden="1" customHeight="1" x14ac:dyDescent="0.35">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hidden="1" customHeight="1" x14ac:dyDescent="0.35">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hidden="1" customHeight="1" x14ac:dyDescent="0.35">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hidden="1" customHeight="1" x14ac:dyDescent="0.35">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hidden="1" customHeight="1" x14ac:dyDescent="0.35">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hidden="1" customHeight="1" x14ac:dyDescent="0.35">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hidden="1" customHeight="1" x14ac:dyDescent="0.35">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hidden="1" customHeight="1" x14ac:dyDescent="0.35">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hidden="1" customHeight="1" x14ac:dyDescent="0.35">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hidden="1" customHeight="1" x14ac:dyDescent="0.35">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hidden="1" customHeight="1" x14ac:dyDescent="0.35">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hidden="1" customHeight="1" x14ac:dyDescent="0.35">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hidden="1" customHeight="1" x14ac:dyDescent="0.35">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hidden="1" customHeight="1" x14ac:dyDescent="0.35">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hidden="1" customHeight="1" x14ac:dyDescent="0.35">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hidden="1" customHeight="1" x14ac:dyDescent="0.35">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hidden="1" customHeight="1" x14ac:dyDescent="0.35">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hidden="1" customHeight="1" x14ac:dyDescent="0.35">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hidden="1" customHeight="1" x14ac:dyDescent="0.35">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hidden="1" customHeight="1" x14ac:dyDescent="0.35">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hidden="1" customHeight="1" x14ac:dyDescent="0.35">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hidden="1" customHeight="1" x14ac:dyDescent="0.35">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hidden="1" customHeight="1" x14ac:dyDescent="0.35">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hidden="1" customHeight="1" x14ac:dyDescent="0.35">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hidden="1" customHeight="1" x14ac:dyDescent="0.35">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hidden="1" customHeight="1" x14ac:dyDescent="0.35">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hidden="1" customHeight="1" x14ac:dyDescent="0.35">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hidden="1" customHeight="1" x14ac:dyDescent="0.35">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hidden="1" customHeight="1" x14ac:dyDescent="0.35">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hidden="1" customHeight="1" x14ac:dyDescent="0.35">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hidden="1" customHeight="1" x14ac:dyDescent="0.35">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hidden="1" customHeight="1" x14ac:dyDescent="0.35">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hidden="1" customHeight="1" x14ac:dyDescent="0.35">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hidden="1" customHeight="1" x14ac:dyDescent="0.35">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hidden="1" customHeight="1" x14ac:dyDescent="0.35">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hidden="1" customHeight="1" x14ac:dyDescent="0.35">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hidden="1" customHeight="1" x14ac:dyDescent="0.35">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hidden="1" customHeight="1" x14ac:dyDescent="0.35">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hidden="1" customHeight="1" x14ac:dyDescent="0.35">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hidden="1" customHeight="1" x14ac:dyDescent="0.35">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hidden="1" customHeight="1" x14ac:dyDescent="0.35">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hidden="1" customHeight="1" x14ac:dyDescent="0.35">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hidden="1" customHeight="1" x14ac:dyDescent="0.35">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hidden="1" customHeight="1" x14ac:dyDescent="0.35">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hidden="1" customHeight="1" x14ac:dyDescent="0.35">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hidden="1" customHeight="1" x14ac:dyDescent="0.35">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hidden="1" customHeight="1" x14ac:dyDescent="0.35">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hidden="1" customHeight="1" x14ac:dyDescent="0.35">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hidden="1" customHeight="1" x14ac:dyDescent="0.35">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hidden="1" customHeight="1" x14ac:dyDescent="0.35">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hidden="1" customHeight="1" x14ac:dyDescent="0.35">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hidden="1" customHeight="1" x14ac:dyDescent="0.35">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hidden="1" customHeight="1" x14ac:dyDescent="0.35">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hidden="1" customHeight="1" x14ac:dyDescent="0.35">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hidden="1" customHeight="1" x14ac:dyDescent="0.35">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hidden="1" customHeight="1" x14ac:dyDescent="0.35">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hidden="1" customHeight="1" x14ac:dyDescent="0.35">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hidden="1" customHeight="1" x14ac:dyDescent="0.35">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hidden="1" customHeight="1" x14ac:dyDescent="0.35">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hidden="1" customHeight="1" x14ac:dyDescent="0.35">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hidden="1" customHeight="1" x14ac:dyDescent="0.35">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hidden="1" customHeight="1" x14ac:dyDescent="0.35">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hidden="1" customHeight="1" x14ac:dyDescent="0.35">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hidden="1" customHeight="1" x14ac:dyDescent="0.35">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hidden="1" customHeight="1" x14ac:dyDescent="0.35">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hidden="1" customHeight="1" x14ac:dyDescent="0.35">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hidden="1" customHeight="1" x14ac:dyDescent="0.35">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hidden="1" customHeight="1" x14ac:dyDescent="0.35">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hidden="1" customHeight="1" x14ac:dyDescent="0.35">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hidden="1" customHeight="1" x14ac:dyDescent="0.35">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hidden="1" customHeight="1" x14ac:dyDescent="0.35">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hidden="1" customHeight="1" x14ac:dyDescent="0.35">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hidden="1" customHeight="1" x14ac:dyDescent="0.35">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hidden="1" customHeight="1" x14ac:dyDescent="0.35">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hidden="1" customHeight="1" x14ac:dyDescent="0.35">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hidden="1" customHeight="1" x14ac:dyDescent="0.35">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hidden="1" customHeight="1" x14ac:dyDescent="0.35">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hidden="1" customHeight="1" x14ac:dyDescent="0.35">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hidden="1" customHeight="1" x14ac:dyDescent="0.35">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hidden="1" customHeight="1" x14ac:dyDescent="0.35">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hidden="1" customHeight="1" x14ac:dyDescent="0.35">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hidden="1" customHeight="1" x14ac:dyDescent="0.35">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hidden="1" customHeight="1" x14ac:dyDescent="0.35">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hidden="1" customHeight="1" x14ac:dyDescent="0.35">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hidden="1" customHeight="1" x14ac:dyDescent="0.35">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hidden="1" customHeight="1" x14ac:dyDescent="0.35">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hidden="1" customHeight="1" x14ac:dyDescent="0.35">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hidden="1" customHeight="1" x14ac:dyDescent="0.35">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hidden="1" customHeight="1" x14ac:dyDescent="0.35">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hidden="1" customHeight="1" x14ac:dyDescent="0.35">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hidden="1" customHeight="1" x14ac:dyDescent="0.35">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hidden="1" customHeight="1" x14ac:dyDescent="0.35">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hidden="1" customHeight="1" x14ac:dyDescent="0.35">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hidden="1" customHeight="1" x14ac:dyDescent="0.35">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hidden="1" customHeight="1" x14ac:dyDescent="0.35">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hidden="1" customHeight="1" x14ac:dyDescent="0.35">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hidden="1" customHeight="1" x14ac:dyDescent="0.35">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hidden="1" customHeight="1" x14ac:dyDescent="0.35">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hidden="1" customHeight="1" x14ac:dyDescent="0.35">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hidden="1" customHeight="1" x14ac:dyDescent="0.35">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hidden="1" customHeight="1" x14ac:dyDescent="0.35">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hidden="1" customHeight="1" x14ac:dyDescent="0.35">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hidden="1" customHeight="1" x14ac:dyDescent="0.35">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hidden="1" customHeight="1" x14ac:dyDescent="0.35">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hidden="1" customHeight="1" x14ac:dyDescent="0.35">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hidden="1" customHeight="1" x14ac:dyDescent="0.35">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hidden="1" customHeight="1" x14ac:dyDescent="0.35">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hidden="1" customHeight="1" x14ac:dyDescent="0.35">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hidden="1" customHeight="1" x14ac:dyDescent="0.35">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hidden="1" customHeight="1" x14ac:dyDescent="0.35">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hidden="1" customHeight="1" x14ac:dyDescent="0.35">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hidden="1" customHeight="1" x14ac:dyDescent="0.35">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hidden="1" customHeight="1" x14ac:dyDescent="0.35">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hidden="1" customHeight="1" x14ac:dyDescent="0.35">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hidden="1" customHeight="1" x14ac:dyDescent="0.35">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hidden="1" customHeight="1" x14ac:dyDescent="0.35">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hidden="1" customHeight="1" x14ac:dyDescent="0.35">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hidden="1" customHeight="1" x14ac:dyDescent="0.35">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hidden="1" customHeight="1" x14ac:dyDescent="0.35">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hidden="1" customHeight="1" x14ac:dyDescent="0.35">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hidden="1" customHeight="1" x14ac:dyDescent="0.35">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hidden="1" customHeight="1" x14ac:dyDescent="0.35">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hidden="1" customHeight="1" x14ac:dyDescent="0.35">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hidden="1" customHeight="1" x14ac:dyDescent="0.35">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hidden="1" customHeight="1" x14ac:dyDescent="0.35">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hidden="1" customHeight="1" x14ac:dyDescent="0.35">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hidden="1" customHeight="1" x14ac:dyDescent="0.35">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hidden="1" customHeight="1" x14ac:dyDescent="0.35">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hidden="1" customHeight="1" x14ac:dyDescent="0.35">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hidden="1" customHeight="1" x14ac:dyDescent="0.35">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hidden="1" customHeight="1" x14ac:dyDescent="0.35">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hidden="1" customHeight="1" x14ac:dyDescent="0.35">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hidden="1" customHeight="1" x14ac:dyDescent="0.35">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hidden="1" customHeight="1" x14ac:dyDescent="0.35">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hidden="1" customHeight="1" x14ac:dyDescent="0.35">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hidden="1" customHeight="1" x14ac:dyDescent="0.35">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hidden="1" customHeight="1" x14ac:dyDescent="0.35">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hidden="1" customHeight="1" x14ac:dyDescent="0.35">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hidden="1" customHeight="1" x14ac:dyDescent="0.35">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hidden="1" customHeight="1" x14ac:dyDescent="0.35">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hidden="1" customHeight="1" x14ac:dyDescent="0.35">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hidden="1" customHeight="1" x14ac:dyDescent="0.35">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hidden="1" customHeight="1" x14ac:dyDescent="0.35">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hidden="1" customHeight="1" x14ac:dyDescent="0.35">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hidden="1" customHeight="1" x14ac:dyDescent="0.35">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hidden="1" customHeight="1" x14ac:dyDescent="0.35">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hidden="1" customHeight="1" x14ac:dyDescent="0.35">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hidden="1" customHeight="1" x14ac:dyDescent="0.35">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hidden="1" customHeight="1" x14ac:dyDescent="0.35">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hidden="1" customHeight="1" x14ac:dyDescent="0.35">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hidden="1" customHeight="1" x14ac:dyDescent="0.35">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hidden="1" customHeight="1" x14ac:dyDescent="0.35">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hidden="1" customHeight="1" x14ac:dyDescent="0.35">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hidden="1" customHeight="1" x14ac:dyDescent="0.35">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hidden="1" customHeight="1" x14ac:dyDescent="0.35">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hidden="1" customHeight="1" x14ac:dyDescent="0.35">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hidden="1" customHeight="1" x14ac:dyDescent="0.35">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hidden="1" customHeight="1" x14ac:dyDescent="0.35">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hidden="1" customHeight="1" x14ac:dyDescent="0.35">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hidden="1" customHeight="1" x14ac:dyDescent="0.35">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hidden="1" customHeight="1" x14ac:dyDescent="0.35">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hidden="1" customHeight="1" x14ac:dyDescent="0.35">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hidden="1" customHeight="1" x14ac:dyDescent="0.35">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hidden="1" customHeight="1" x14ac:dyDescent="0.35">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hidden="1" customHeight="1" x14ac:dyDescent="0.35">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hidden="1" customHeight="1" x14ac:dyDescent="0.35">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hidden="1" customHeight="1" x14ac:dyDescent="0.35">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hidden="1" customHeight="1" x14ac:dyDescent="0.35">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hidden="1" customHeight="1" x14ac:dyDescent="0.35">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hidden="1" customHeight="1" x14ac:dyDescent="0.35">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hidden="1" customHeight="1" x14ac:dyDescent="0.35">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hidden="1" customHeight="1" x14ac:dyDescent="0.35">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hidden="1" customHeight="1" x14ac:dyDescent="0.35">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hidden="1" customHeight="1" x14ac:dyDescent="0.35">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hidden="1" customHeight="1" x14ac:dyDescent="0.35">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hidden="1" customHeight="1" x14ac:dyDescent="0.35">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hidden="1" customHeight="1" x14ac:dyDescent="0.35">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hidden="1" customHeight="1" x14ac:dyDescent="0.35">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hidden="1" customHeight="1" x14ac:dyDescent="0.35">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hidden="1" customHeight="1" x14ac:dyDescent="0.35">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hidden="1" customHeight="1" x14ac:dyDescent="0.35">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hidden="1" customHeight="1" x14ac:dyDescent="0.35">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hidden="1" customHeight="1" x14ac:dyDescent="0.35">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hidden="1" customHeight="1" x14ac:dyDescent="0.35">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hidden="1" customHeight="1" x14ac:dyDescent="0.35">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hidden="1" customHeight="1" x14ac:dyDescent="0.35">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hidden="1" customHeight="1" x14ac:dyDescent="0.35">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hidden="1" customHeight="1" x14ac:dyDescent="0.35">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hidden="1" customHeight="1" x14ac:dyDescent="0.35">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hidden="1" customHeight="1" x14ac:dyDescent="0.35">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hidden="1" customHeight="1" x14ac:dyDescent="0.35">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hidden="1" customHeight="1" x14ac:dyDescent="0.35">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hidden="1" customHeight="1" x14ac:dyDescent="0.35">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hidden="1" customHeight="1" x14ac:dyDescent="0.35">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hidden="1" customHeight="1" x14ac:dyDescent="0.35">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hidden="1" customHeight="1" x14ac:dyDescent="0.35">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hidden="1" customHeight="1" x14ac:dyDescent="0.35">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hidden="1" customHeight="1" x14ac:dyDescent="0.35">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hidden="1" customHeight="1" x14ac:dyDescent="0.35">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hidden="1" customHeight="1" x14ac:dyDescent="0.35">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hidden="1" customHeight="1" x14ac:dyDescent="0.35">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hidden="1" customHeight="1" x14ac:dyDescent="0.35">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hidden="1" customHeight="1" x14ac:dyDescent="0.35">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hidden="1" customHeight="1" x14ac:dyDescent="0.35">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hidden="1" customHeight="1" x14ac:dyDescent="0.35">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hidden="1" customHeight="1" x14ac:dyDescent="0.35">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hidden="1" customHeight="1" x14ac:dyDescent="0.35">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hidden="1" customHeight="1" x14ac:dyDescent="0.35">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hidden="1" customHeight="1" x14ac:dyDescent="0.35">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hidden="1" customHeight="1" x14ac:dyDescent="0.35">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hidden="1" customHeight="1" x14ac:dyDescent="0.35">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hidden="1" customHeight="1" x14ac:dyDescent="0.35">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hidden="1" customHeight="1" x14ac:dyDescent="0.35">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hidden="1" customHeight="1" x14ac:dyDescent="0.35">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hidden="1" customHeight="1" x14ac:dyDescent="0.35">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hidden="1" customHeight="1" x14ac:dyDescent="0.35">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hidden="1" customHeight="1" x14ac:dyDescent="0.35">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hidden="1" customHeight="1" x14ac:dyDescent="0.35">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hidden="1" customHeight="1" x14ac:dyDescent="0.35">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hidden="1" customHeight="1" x14ac:dyDescent="0.35">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hidden="1" customHeight="1" x14ac:dyDescent="0.35">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hidden="1" customHeight="1" x14ac:dyDescent="0.35">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hidden="1" customHeight="1" x14ac:dyDescent="0.35">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hidden="1" customHeight="1" x14ac:dyDescent="0.35">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hidden="1" customHeight="1" x14ac:dyDescent="0.35">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hidden="1" customHeight="1" x14ac:dyDescent="0.35">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hidden="1" customHeight="1" x14ac:dyDescent="0.35">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hidden="1" customHeight="1" x14ac:dyDescent="0.35">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hidden="1" customHeight="1" x14ac:dyDescent="0.35">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hidden="1" customHeight="1" x14ac:dyDescent="0.35">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hidden="1" customHeight="1" x14ac:dyDescent="0.35">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hidden="1" customHeight="1" x14ac:dyDescent="0.35">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hidden="1" customHeight="1" x14ac:dyDescent="0.35">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hidden="1" customHeight="1" x14ac:dyDescent="0.35">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hidden="1" customHeight="1" x14ac:dyDescent="0.35">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hidden="1" customHeight="1" x14ac:dyDescent="0.35">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hidden="1" customHeight="1" x14ac:dyDescent="0.35">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hidden="1" customHeight="1" x14ac:dyDescent="0.35">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hidden="1" customHeight="1" x14ac:dyDescent="0.35">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hidden="1" customHeight="1" x14ac:dyDescent="0.35">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hidden="1" customHeight="1" x14ac:dyDescent="0.35">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hidden="1" customHeight="1" x14ac:dyDescent="0.35">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hidden="1" customHeight="1" x14ac:dyDescent="0.35">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hidden="1" customHeight="1" x14ac:dyDescent="0.35">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hidden="1" customHeight="1" x14ac:dyDescent="0.35">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hidden="1" customHeight="1" x14ac:dyDescent="0.35">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hidden="1" customHeight="1" x14ac:dyDescent="0.35">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hidden="1" customHeight="1" x14ac:dyDescent="0.35">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hidden="1" customHeight="1" x14ac:dyDescent="0.35">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hidden="1" customHeight="1" x14ac:dyDescent="0.35">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hidden="1" customHeight="1" x14ac:dyDescent="0.35">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hidden="1" customHeight="1" x14ac:dyDescent="0.35">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hidden="1" customHeight="1" x14ac:dyDescent="0.35">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hidden="1" customHeight="1" x14ac:dyDescent="0.35">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hidden="1" customHeight="1" x14ac:dyDescent="0.35">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hidden="1" customHeight="1" x14ac:dyDescent="0.35">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hidden="1" customHeight="1" x14ac:dyDescent="0.35">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hidden="1" customHeight="1" x14ac:dyDescent="0.35">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hidden="1" customHeight="1" x14ac:dyDescent="0.35">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hidden="1" customHeight="1" x14ac:dyDescent="0.35">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hidden="1" customHeight="1" x14ac:dyDescent="0.35">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hidden="1" customHeight="1" x14ac:dyDescent="0.35">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hidden="1" customHeight="1" x14ac:dyDescent="0.35">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hidden="1" customHeight="1" x14ac:dyDescent="0.35">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hidden="1" customHeight="1" x14ac:dyDescent="0.35">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hidden="1" customHeight="1" x14ac:dyDescent="0.35">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hidden="1" customHeight="1" x14ac:dyDescent="0.35">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hidden="1" customHeight="1" x14ac:dyDescent="0.35">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hidden="1" customHeight="1" x14ac:dyDescent="0.35">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hidden="1" customHeight="1" x14ac:dyDescent="0.35">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hidden="1" customHeight="1" x14ac:dyDescent="0.35">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hidden="1" customHeight="1" x14ac:dyDescent="0.35">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hidden="1" customHeight="1" x14ac:dyDescent="0.35">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hidden="1" customHeight="1" x14ac:dyDescent="0.35">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hidden="1" customHeight="1" x14ac:dyDescent="0.35">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hidden="1" customHeight="1" x14ac:dyDescent="0.35">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hidden="1" customHeight="1" x14ac:dyDescent="0.35">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hidden="1" customHeight="1" x14ac:dyDescent="0.35">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hidden="1" customHeight="1" x14ac:dyDescent="0.35">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hidden="1" customHeight="1" x14ac:dyDescent="0.35">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hidden="1" customHeight="1" x14ac:dyDescent="0.35">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hidden="1" customHeight="1" x14ac:dyDescent="0.35">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hidden="1" customHeight="1" x14ac:dyDescent="0.35">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hidden="1" customHeight="1" x14ac:dyDescent="0.35">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hidden="1" customHeight="1" x14ac:dyDescent="0.35">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hidden="1" customHeight="1" x14ac:dyDescent="0.35">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hidden="1" customHeight="1" x14ac:dyDescent="0.35">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hidden="1" customHeight="1" x14ac:dyDescent="0.35">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hidden="1" customHeight="1" x14ac:dyDescent="0.35">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hidden="1" customHeight="1" x14ac:dyDescent="0.35">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hidden="1" customHeight="1" x14ac:dyDescent="0.35">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hidden="1" customHeight="1" x14ac:dyDescent="0.35">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hidden="1" customHeight="1" x14ac:dyDescent="0.35">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hidden="1" customHeight="1" x14ac:dyDescent="0.35">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hidden="1" customHeight="1" x14ac:dyDescent="0.35">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hidden="1" customHeight="1" x14ac:dyDescent="0.35">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hidden="1" customHeight="1" x14ac:dyDescent="0.35">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hidden="1" customHeight="1" x14ac:dyDescent="0.35">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hidden="1" customHeight="1" x14ac:dyDescent="0.35">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hidden="1" customHeight="1" x14ac:dyDescent="0.35">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hidden="1" customHeight="1" x14ac:dyDescent="0.35">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hidden="1" customHeight="1" x14ac:dyDescent="0.35">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hidden="1" customHeight="1" x14ac:dyDescent="0.35">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hidden="1" customHeight="1" x14ac:dyDescent="0.35">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hidden="1" customHeight="1" x14ac:dyDescent="0.35">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hidden="1" customHeight="1" x14ac:dyDescent="0.35">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hidden="1" customHeight="1" x14ac:dyDescent="0.35">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hidden="1" customHeight="1" x14ac:dyDescent="0.35">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hidden="1" customHeight="1" x14ac:dyDescent="0.35">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hidden="1" customHeight="1" x14ac:dyDescent="0.35">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hidden="1" customHeight="1" x14ac:dyDescent="0.35">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hidden="1" customHeight="1" x14ac:dyDescent="0.35">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hidden="1" customHeight="1" x14ac:dyDescent="0.35">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hidden="1" customHeight="1" x14ac:dyDescent="0.35">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hidden="1" customHeight="1" x14ac:dyDescent="0.35">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hidden="1" customHeight="1" x14ac:dyDescent="0.35">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hidden="1" customHeight="1" x14ac:dyDescent="0.35">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hidden="1" customHeight="1" x14ac:dyDescent="0.35">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hidden="1" customHeight="1" x14ac:dyDescent="0.35">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hidden="1" customHeight="1" x14ac:dyDescent="0.35">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hidden="1" customHeight="1" x14ac:dyDescent="0.35">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hidden="1" customHeight="1" x14ac:dyDescent="0.35">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hidden="1" customHeight="1" x14ac:dyDescent="0.35">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hidden="1" customHeight="1" x14ac:dyDescent="0.35">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hidden="1" customHeight="1" x14ac:dyDescent="0.35">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hidden="1" customHeight="1" x14ac:dyDescent="0.35">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hidden="1" customHeight="1" x14ac:dyDescent="0.35">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hidden="1" customHeight="1" x14ac:dyDescent="0.35">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hidden="1" customHeight="1" x14ac:dyDescent="0.35">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hidden="1" customHeight="1" x14ac:dyDescent="0.35">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hidden="1" customHeight="1" x14ac:dyDescent="0.35">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hidden="1" customHeight="1" x14ac:dyDescent="0.35">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hidden="1" customHeight="1" x14ac:dyDescent="0.35">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hidden="1" customHeight="1" x14ac:dyDescent="0.35">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hidden="1" customHeight="1" x14ac:dyDescent="0.35">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hidden="1" customHeight="1" x14ac:dyDescent="0.35">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hidden="1" customHeight="1" x14ac:dyDescent="0.35">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hidden="1" customHeight="1" x14ac:dyDescent="0.35">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hidden="1" customHeight="1" x14ac:dyDescent="0.35">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hidden="1" customHeight="1" x14ac:dyDescent="0.35">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hidden="1" customHeight="1" x14ac:dyDescent="0.35">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hidden="1" customHeight="1" x14ac:dyDescent="0.35">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hidden="1" customHeight="1" x14ac:dyDescent="0.35">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hidden="1" customHeight="1" x14ac:dyDescent="0.35">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hidden="1" customHeight="1" x14ac:dyDescent="0.35">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hidden="1" customHeight="1" x14ac:dyDescent="0.35">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hidden="1" customHeight="1" x14ac:dyDescent="0.35">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hidden="1" customHeight="1" x14ac:dyDescent="0.35">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hidden="1" customHeight="1" x14ac:dyDescent="0.35">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hidden="1" customHeight="1" x14ac:dyDescent="0.35">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hidden="1" customHeight="1" x14ac:dyDescent="0.35">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hidden="1" customHeight="1" x14ac:dyDescent="0.35">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hidden="1" customHeight="1" x14ac:dyDescent="0.35">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hidden="1" customHeight="1" x14ac:dyDescent="0.35">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hidden="1" customHeight="1" x14ac:dyDescent="0.35">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hidden="1" customHeight="1" x14ac:dyDescent="0.35">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hidden="1" customHeight="1" x14ac:dyDescent="0.35">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hidden="1" customHeight="1" x14ac:dyDescent="0.35">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hidden="1" customHeight="1" x14ac:dyDescent="0.35">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hidden="1" customHeight="1" x14ac:dyDescent="0.35">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hidden="1" customHeight="1" x14ac:dyDescent="0.35">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hidden="1" customHeight="1" x14ac:dyDescent="0.35">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hidden="1" customHeight="1" x14ac:dyDescent="0.35">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hidden="1" customHeight="1" x14ac:dyDescent="0.35">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hidden="1" customHeight="1" x14ac:dyDescent="0.35">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hidden="1" customHeight="1" x14ac:dyDescent="0.35">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hidden="1" customHeight="1" x14ac:dyDescent="0.35">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hidden="1" customHeight="1" x14ac:dyDescent="0.35">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hidden="1" customHeight="1" x14ac:dyDescent="0.35">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hidden="1" customHeight="1" x14ac:dyDescent="0.35">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hidden="1" customHeight="1" x14ac:dyDescent="0.35">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hidden="1" customHeight="1" x14ac:dyDescent="0.35">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hidden="1" customHeight="1" x14ac:dyDescent="0.35">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hidden="1" customHeight="1" x14ac:dyDescent="0.35">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hidden="1" customHeight="1" x14ac:dyDescent="0.35">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hidden="1" customHeight="1" x14ac:dyDescent="0.35">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hidden="1" customHeight="1" x14ac:dyDescent="0.35">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hidden="1" customHeight="1" x14ac:dyDescent="0.35">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hidden="1" customHeight="1" x14ac:dyDescent="0.35">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hidden="1" customHeight="1" x14ac:dyDescent="0.35">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hidden="1" customHeight="1" x14ac:dyDescent="0.35">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hidden="1" customHeight="1" x14ac:dyDescent="0.35">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hidden="1" customHeight="1" x14ac:dyDescent="0.35">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hidden="1" customHeight="1" x14ac:dyDescent="0.35">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hidden="1" customHeight="1" x14ac:dyDescent="0.35">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hidden="1" customHeight="1" x14ac:dyDescent="0.35">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hidden="1" customHeight="1" x14ac:dyDescent="0.35">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hidden="1" customHeight="1" x14ac:dyDescent="0.35">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hidden="1" customHeight="1" x14ac:dyDescent="0.35">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hidden="1" customHeight="1" x14ac:dyDescent="0.35">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hidden="1" customHeight="1" x14ac:dyDescent="0.35">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hidden="1" customHeight="1" x14ac:dyDescent="0.35">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hidden="1" customHeight="1" x14ac:dyDescent="0.35">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hidden="1" customHeight="1" x14ac:dyDescent="0.35">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hidden="1" customHeight="1" x14ac:dyDescent="0.35">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hidden="1" customHeight="1" x14ac:dyDescent="0.35">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hidden="1" customHeight="1" x14ac:dyDescent="0.35">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hidden="1" customHeight="1" x14ac:dyDescent="0.35">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hidden="1" customHeight="1" x14ac:dyDescent="0.35">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hidden="1" customHeight="1" x14ac:dyDescent="0.35">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hidden="1" customHeight="1" x14ac:dyDescent="0.35">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hidden="1" customHeight="1" x14ac:dyDescent="0.35">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hidden="1" customHeight="1" x14ac:dyDescent="0.35">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hidden="1" customHeight="1" x14ac:dyDescent="0.35">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hidden="1" customHeight="1" x14ac:dyDescent="0.35">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hidden="1" customHeight="1" x14ac:dyDescent="0.35">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hidden="1" customHeight="1" x14ac:dyDescent="0.35">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hidden="1" customHeight="1" x14ac:dyDescent="0.35">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hidden="1" customHeight="1" x14ac:dyDescent="0.35">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hidden="1" customHeight="1" x14ac:dyDescent="0.35">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hidden="1" customHeight="1" x14ac:dyDescent="0.35">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hidden="1" customHeight="1" x14ac:dyDescent="0.35">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hidden="1" customHeight="1" x14ac:dyDescent="0.35">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hidden="1" customHeight="1" x14ac:dyDescent="0.35">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hidden="1" customHeight="1" x14ac:dyDescent="0.35">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hidden="1" customHeight="1" x14ac:dyDescent="0.35">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hidden="1" customHeight="1" x14ac:dyDescent="0.35">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hidden="1" customHeight="1" x14ac:dyDescent="0.35">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hidden="1" customHeight="1" x14ac:dyDescent="0.35">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hidden="1" customHeight="1" x14ac:dyDescent="0.35">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hidden="1" customHeight="1" x14ac:dyDescent="0.35">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hidden="1" customHeight="1" x14ac:dyDescent="0.35">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hidden="1" customHeight="1" x14ac:dyDescent="0.35">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hidden="1" customHeight="1" x14ac:dyDescent="0.35">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hidden="1" customHeight="1" x14ac:dyDescent="0.35">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hidden="1" customHeight="1" x14ac:dyDescent="0.35">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hidden="1" customHeight="1" x14ac:dyDescent="0.35">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hidden="1" customHeight="1" x14ac:dyDescent="0.35">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hidden="1" customHeight="1" x14ac:dyDescent="0.35">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hidden="1" customHeight="1" x14ac:dyDescent="0.35">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hidden="1" customHeight="1" x14ac:dyDescent="0.35">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hidden="1" customHeight="1" x14ac:dyDescent="0.35">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hidden="1" customHeight="1" x14ac:dyDescent="0.35">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hidden="1" customHeight="1" x14ac:dyDescent="0.35">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hidden="1" customHeight="1" x14ac:dyDescent="0.35">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hidden="1" customHeight="1" x14ac:dyDescent="0.35">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hidden="1" customHeight="1" x14ac:dyDescent="0.35">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hidden="1" customHeight="1" x14ac:dyDescent="0.35">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hidden="1" customHeight="1" x14ac:dyDescent="0.35">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hidden="1" customHeight="1" x14ac:dyDescent="0.35">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hidden="1" customHeight="1" x14ac:dyDescent="0.35">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hidden="1" customHeight="1" x14ac:dyDescent="0.35">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hidden="1" customHeight="1" x14ac:dyDescent="0.35">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hidden="1" customHeight="1" x14ac:dyDescent="0.35">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hidden="1" customHeight="1" x14ac:dyDescent="0.35">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hidden="1" customHeight="1" x14ac:dyDescent="0.35">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hidden="1" customHeight="1" x14ac:dyDescent="0.35">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hidden="1" customHeight="1" x14ac:dyDescent="0.35">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hidden="1" customHeight="1" x14ac:dyDescent="0.35">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hidden="1" customHeight="1" x14ac:dyDescent="0.35">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hidden="1" customHeight="1" x14ac:dyDescent="0.35">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hidden="1" customHeight="1" x14ac:dyDescent="0.35">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hidden="1" customHeight="1" x14ac:dyDescent="0.35">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hidden="1" customHeight="1" x14ac:dyDescent="0.35">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hidden="1" customHeight="1" x14ac:dyDescent="0.35">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hidden="1" customHeight="1" x14ac:dyDescent="0.35">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hidden="1" customHeight="1" x14ac:dyDescent="0.35">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hidden="1" customHeight="1" x14ac:dyDescent="0.35">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hidden="1" customHeight="1" x14ac:dyDescent="0.35">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hidden="1" customHeight="1" x14ac:dyDescent="0.35">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hidden="1" customHeight="1" x14ac:dyDescent="0.35">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hidden="1" customHeight="1" x14ac:dyDescent="0.35">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hidden="1" customHeight="1" x14ac:dyDescent="0.35">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hidden="1" customHeight="1" x14ac:dyDescent="0.35">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hidden="1" customHeight="1" x14ac:dyDescent="0.35">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hidden="1" customHeight="1" x14ac:dyDescent="0.35">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hidden="1" customHeight="1" x14ac:dyDescent="0.35">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hidden="1" customHeight="1" x14ac:dyDescent="0.35">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hidden="1" customHeight="1" x14ac:dyDescent="0.35">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hidden="1" customHeight="1" x14ac:dyDescent="0.35">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hidden="1" customHeight="1" x14ac:dyDescent="0.35">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hidden="1" customHeight="1" x14ac:dyDescent="0.35">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hidden="1" customHeight="1" x14ac:dyDescent="0.35">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hidden="1" customHeight="1" x14ac:dyDescent="0.35">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hidden="1" customHeight="1" x14ac:dyDescent="0.35">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hidden="1" customHeight="1" x14ac:dyDescent="0.35">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hidden="1" customHeight="1" x14ac:dyDescent="0.35">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hidden="1" customHeight="1" x14ac:dyDescent="0.35">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hidden="1" customHeight="1" x14ac:dyDescent="0.35">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hidden="1" customHeight="1" x14ac:dyDescent="0.35">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hidden="1" customHeight="1" x14ac:dyDescent="0.35">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hidden="1" customHeight="1" x14ac:dyDescent="0.35">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hidden="1" customHeight="1" x14ac:dyDescent="0.35">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hidden="1" customHeight="1" x14ac:dyDescent="0.35">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hidden="1" customHeight="1" x14ac:dyDescent="0.35">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hidden="1" customHeight="1" x14ac:dyDescent="0.35">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hidden="1" customHeight="1" x14ac:dyDescent="0.35">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hidden="1" customHeight="1" x14ac:dyDescent="0.35">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hidden="1" customHeight="1" x14ac:dyDescent="0.35">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hidden="1" customHeight="1" x14ac:dyDescent="0.35">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hidden="1" customHeight="1" x14ac:dyDescent="0.35">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hidden="1" customHeight="1" x14ac:dyDescent="0.35">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hidden="1" customHeight="1" x14ac:dyDescent="0.35">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hidden="1" customHeight="1" x14ac:dyDescent="0.35">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hidden="1" customHeight="1" x14ac:dyDescent="0.35">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hidden="1" customHeight="1" x14ac:dyDescent="0.35">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hidden="1" customHeight="1" x14ac:dyDescent="0.35">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hidden="1" customHeight="1" x14ac:dyDescent="0.35">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hidden="1" customHeight="1" x14ac:dyDescent="0.35">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hidden="1" customHeight="1" x14ac:dyDescent="0.35">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hidden="1" customHeight="1" x14ac:dyDescent="0.35">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hidden="1" customHeight="1" x14ac:dyDescent="0.35">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hidden="1" customHeight="1" x14ac:dyDescent="0.35">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hidden="1" customHeight="1" x14ac:dyDescent="0.35">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hidden="1" customHeight="1" x14ac:dyDescent="0.35">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hidden="1" customHeight="1" x14ac:dyDescent="0.35">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hidden="1" customHeight="1" x14ac:dyDescent="0.35">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hidden="1" customHeight="1" x14ac:dyDescent="0.35">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hidden="1" customHeight="1" x14ac:dyDescent="0.35">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hidden="1" customHeight="1" x14ac:dyDescent="0.35">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hidden="1" customHeight="1" x14ac:dyDescent="0.35">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hidden="1" customHeight="1" x14ac:dyDescent="0.35">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hidden="1" customHeight="1" x14ac:dyDescent="0.35">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hidden="1" customHeight="1" x14ac:dyDescent="0.35">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hidden="1" customHeight="1" x14ac:dyDescent="0.35">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hidden="1" customHeight="1" x14ac:dyDescent="0.35">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hidden="1" customHeight="1" x14ac:dyDescent="0.35">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hidden="1" customHeight="1" x14ac:dyDescent="0.35">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hidden="1" customHeight="1" x14ac:dyDescent="0.35">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hidden="1" customHeight="1" x14ac:dyDescent="0.35">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hidden="1" customHeight="1" x14ac:dyDescent="0.35">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hidden="1" customHeight="1" x14ac:dyDescent="0.35">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hidden="1" customHeight="1" x14ac:dyDescent="0.35">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hidden="1" customHeight="1" x14ac:dyDescent="0.35">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hidden="1" customHeight="1" x14ac:dyDescent="0.35">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hidden="1" customHeight="1" x14ac:dyDescent="0.35">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hidden="1" customHeight="1" x14ac:dyDescent="0.35">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hidden="1" customHeight="1" x14ac:dyDescent="0.35">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hidden="1" customHeight="1" x14ac:dyDescent="0.35">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hidden="1" customHeight="1" x14ac:dyDescent="0.35">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hidden="1" customHeight="1" x14ac:dyDescent="0.35">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hidden="1" customHeight="1" x14ac:dyDescent="0.35">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hidden="1" customHeight="1" x14ac:dyDescent="0.35">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hidden="1" customHeight="1" x14ac:dyDescent="0.35">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hidden="1" customHeight="1" x14ac:dyDescent="0.35">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hidden="1" customHeight="1" x14ac:dyDescent="0.35">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hidden="1" customHeight="1" x14ac:dyDescent="0.35">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hidden="1" customHeight="1" x14ac:dyDescent="0.35">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hidden="1" customHeight="1" x14ac:dyDescent="0.35">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hidden="1" customHeight="1" x14ac:dyDescent="0.35">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hidden="1" customHeight="1" x14ac:dyDescent="0.35">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hidden="1" customHeight="1" x14ac:dyDescent="0.35">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hidden="1" customHeight="1" x14ac:dyDescent="0.35">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hidden="1" customHeight="1" x14ac:dyDescent="0.35">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hidden="1" customHeight="1" x14ac:dyDescent="0.35">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hidden="1" customHeight="1" x14ac:dyDescent="0.35">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hidden="1" customHeight="1" x14ac:dyDescent="0.35">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hidden="1" customHeight="1" x14ac:dyDescent="0.35">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hidden="1" customHeight="1" x14ac:dyDescent="0.35">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hidden="1" customHeight="1" x14ac:dyDescent="0.35">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hidden="1" customHeight="1" x14ac:dyDescent="0.35">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hidden="1" customHeight="1" x14ac:dyDescent="0.35">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hidden="1" customHeight="1" x14ac:dyDescent="0.35">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hidden="1" customHeight="1" x14ac:dyDescent="0.35">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hidden="1" customHeight="1" x14ac:dyDescent="0.35">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hidden="1" customHeight="1" x14ac:dyDescent="0.35">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hidden="1" customHeight="1" x14ac:dyDescent="0.35">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hidden="1" customHeight="1" x14ac:dyDescent="0.35">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hidden="1" customHeight="1" x14ac:dyDescent="0.35">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hidden="1" customHeight="1" x14ac:dyDescent="0.35">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hidden="1" customHeight="1" x14ac:dyDescent="0.35">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hidden="1" customHeight="1" x14ac:dyDescent="0.35">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hidden="1" customHeight="1" x14ac:dyDescent="0.35">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hidden="1" customHeight="1" x14ac:dyDescent="0.35">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hidden="1" customHeight="1" x14ac:dyDescent="0.35">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hidden="1" customHeight="1" x14ac:dyDescent="0.35">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hidden="1" customHeight="1" x14ac:dyDescent="0.35">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hidden="1" customHeight="1" x14ac:dyDescent="0.35">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hidden="1" customHeight="1" x14ac:dyDescent="0.35">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hidden="1" customHeight="1" x14ac:dyDescent="0.35">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hidden="1" customHeight="1" x14ac:dyDescent="0.35">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hidden="1" customHeight="1" x14ac:dyDescent="0.35">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hidden="1" customHeight="1" x14ac:dyDescent="0.35">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hidden="1" customHeight="1" x14ac:dyDescent="0.35">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hidden="1" customHeight="1" x14ac:dyDescent="0.35">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hidden="1" customHeight="1" x14ac:dyDescent="0.35">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hidden="1" customHeight="1" x14ac:dyDescent="0.35">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hidden="1" customHeight="1" x14ac:dyDescent="0.35">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hidden="1" customHeight="1" x14ac:dyDescent="0.35">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hidden="1" customHeight="1" x14ac:dyDescent="0.35">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hidden="1" customHeight="1" x14ac:dyDescent="0.35">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hidden="1" customHeight="1" x14ac:dyDescent="0.35">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hidden="1" customHeight="1" x14ac:dyDescent="0.35">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hidden="1" customHeight="1" x14ac:dyDescent="0.35">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hidden="1" customHeight="1" x14ac:dyDescent="0.35">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hidden="1" customHeight="1" x14ac:dyDescent="0.35">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hidden="1" customHeight="1" x14ac:dyDescent="0.35">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hidden="1" customHeight="1" x14ac:dyDescent="0.35">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hidden="1" customHeight="1" x14ac:dyDescent="0.35">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hidden="1" customHeight="1" x14ac:dyDescent="0.35">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hidden="1" customHeight="1" x14ac:dyDescent="0.35">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hidden="1" customHeight="1" x14ac:dyDescent="0.35">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hidden="1" customHeight="1" x14ac:dyDescent="0.35">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hidden="1" customHeight="1" x14ac:dyDescent="0.35">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hidden="1" customHeight="1" x14ac:dyDescent="0.35">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hidden="1" customHeight="1" x14ac:dyDescent="0.35">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hidden="1" customHeight="1" x14ac:dyDescent="0.35">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hidden="1" customHeight="1" x14ac:dyDescent="0.35">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hidden="1" customHeight="1" x14ac:dyDescent="0.35">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hidden="1" customHeight="1" x14ac:dyDescent="0.35">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hidden="1" customHeight="1" x14ac:dyDescent="0.35">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hidden="1" customHeight="1" x14ac:dyDescent="0.35">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hidden="1" customHeight="1" x14ac:dyDescent="0.35">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hidden="1" customHeight="1" x14ac:dyDescent="0.35">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hidden="1" customHeight="1" x14ac:dyDescent="0.35">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hidden="1" customHeight="1" x14ac:dyDescent="0.35">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hidden="1" customHeight="1" x14ac:dyDescent="0.35">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hidden="1" customHeight="1" x14ac:dyDescent="0.35">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hidden="1" customHeight="1" x14ac:dyDescent="0.35">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hidden="1" customHeight="1" x14ac:dyDescent="0.35">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hidden="1" customHeight="1" x14ac:dyDescent="0.35">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hidden="1" customHeight="1" x14ac:dyDescent="0.35">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hidden="1" customHeight="1" x14ac:dyDescent="0.35">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hidden="1" customHeight="1" x14ac:dyDescent="0.35">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hidden="1" customHeight="1" x14ac:dyDescent="0.35">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hidden="1" customHeight="1" x14ac:dyDescent="0.35">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hidden="1" customHeight="1" x14ac:dyDescent="0.35">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hidden="1" customHeight="1" x14ac:dyDescent="0.35">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hidden="1" customHeight="1" x14ac:dyDescent="0.35">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hidden="1" customHeight="1" x14ac:dyDescent="0.35">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hidden="1" customHeight="1" x14ac:dyDescent="0.35">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hidden="1" customHeight="1" x14ac:dyDescent="0.35">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hidden="1" customHeight="1" x14ac:dyDescent="0.35">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hidden="1" customHeight="1" x14ac:dyDescent="0.35">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hidden="1" customHeight="1" x14ac:dyDescent="0.35">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hidden="1" customHeight="1" x14ac:dyDescent="0.35">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hidden="1" customHeight="1" x14ac:dyDescent="0.35">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hidden="1" customHeight="1" x14ac:dyDescent="0.35">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hidden="1" customHeight="1" x14ac:dyDescent="0.35">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hidden="1" customHeight="1" x14ac:dyDescent="0.35">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hidden="1" customHeight="1" x14ac:dyDescent="0.35">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hidden="1" customHeight="1" x14ac:dyDescent="0.35">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hidden="1" customHeight="1" x14ac:dyDescent="0.35">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hidden="1" customHeight="1" x14ac:dyDescent="0.35">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hidden="1" customHeight="1" x14ac:dyDescent="0.35">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hidden="1" customHeight="1" x14ac:dyDescent="0.35">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hidden="1" customHeight="1" x14ac:dyDescent="0.35">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hidden="1" customHeight="1" x14ac:dyDescent="0.35">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hidden="1" customHeight="1" x14ac:dyDescent="0.35">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hidden="1" customHeight="1" x14ac:dyDescent="0.35">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hidden="1" customHeight="1" x14ac:dyDescent="0.35">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hidden="1" customHeight="1" x14ac:dyDescent="0.35">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hidden="1" customHeight="1" x14ac:dyDescent="0.35">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hidden="1" customHeight="1" x14ac:dyDescent="0.35">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hidden="1" customHeight="1" x14ac:dyDescent="0.35">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hidden="1" customHeight="1" x14ac:dyDescent="0.35">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hidden="1" customHeight="1" x14ac:dyDescent="0.35">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hidden="1" customHeight="1" x14ac:dyDescent="0.35">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hidden="1" customHeight="1" x14ac:dyDescent="0.35">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hidden="1" customHeight="1" x14ac:dyDescent="0.35">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hidden="1" customHeight="1" x14ac:dyDescent="0.35">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hidden="1" customHeight="1" x14ac:dyDescent="0.35">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hidden="1" customHeight="1" x14ac:dyDescent="0.35">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hidden="1" customHeight="1" x14ac:dyDescent="0.35">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hidden="1" customHeight="1" x14ac:dyDescent="0.35">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hidden="1" customHeight="1" x14ac:dyDescent="0.35">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hidden="1" customHeight="1" x14ac:dyDescent="0.35">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hidden="1" customHeight="1" x14ac:dyDescent="0.35">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hidden="1" customHeight="1" x14ac:dyDescent="0.35">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hidden="1" customHeight="1" x14ac:dyDescent="0.35">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hidden="1" customHeight="1" x14ac:dyDescent="0.35">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hidden="1" customHeight="1" x14ac:dyDescent="0.35">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hidden="1" customHeight="1" x14ac:dyDescent="0.35">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hidden="1" customHeight="1" x14ac:dyDescent="0.35">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hidden="1" customHeight="1" x14ac:dyDescent="0.35">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hidden="1" customHeight="1" x14ac:dyDescent="0.35">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hidden="1" customHeight="1" x14ac:dyDescent="0.35">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hidden="1" customHeight="1" x14ac:dyDescent="0.35">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hidden="1" customHeight="1" x14ac:dyDescent="0.35">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hidden="1" customHeight="1" x14ac:dyDescent="0.35">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hidden="1" customHeight="1" x14ac:dyDescent="0.35">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hidden="1" customHeight="1" x14ac:dyDescent="0.35">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hidden="1" customHeight="1" x14ac:dyDescent="0.35">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hidden="1" customHeight="1" x14ac:dyDescent="0.35">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hidden="1" customHeight="1" x14ac:dyDescent="0.35">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hidden="1" customHeight="1" x14ac:dyDescent="0.35">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hidden="1" customHeight="1" x14ac:dyDescent="0.35">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hidden="1" customHeight="1" x14ac:dyDescent="0.35">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hidden="1" customHeight="1" x14ac:dyDescent="0.35">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hidden="1" customHeight="1" x14ac:dyDescent="0.35">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hidden="1" customHeight="1" x14ac:dyDescent="0.35">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hidden="1" customHeight="1" x14ac:dyDescent="0.35">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hidden="1" customHeight="1" x14ac:dyDescent="0.35">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hidden="1" customHeight="1" x14ac:dyDescent="0.35">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hidden="1" customHeight="1" x14ac:dyDescent="0.35">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hidden="1" customHeight="1" x14ac:dyDescent="0.35">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hidden="1" customHeight="1" x14ac:dyDescent="0.35">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hidden="1" customHeight="1" x14ac:dyDescent="0.35">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hidden="1" customHeight="1" x14ac:dyDescent="0.35">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hidden="1" customHeight="1" x14ac:dyDescent="0.35">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hidden="1" customHeight="1" x14ac:dyDescent="0.35">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hidden="1" customHeight="1" x14ac:dyDescent="0.35">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hidden="1" customHeight="1" x14ac:dyDescent="0.35">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hidden="1" customHeight="1" x14ac:dyDescent="0.35">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hidden="1" customHeight="1" x14ac:dyDescent="0.35">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hidden="1" customHeight="1" x14ac:dyDescent="0.35">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hidden="1" customHeight="1" x14ac:dyDescent="0.35">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hidden="1" customHeight="1" x14ac:dyDescent="0.35">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hidden="1" customHeight="1" x14ac:dyDescent="0.35">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hidden="1" customHeight="1" x14ac:dyDescent="0.35">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hidden="1" customHeight="1" x14ac:dyDescent="0.35">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hidden="1" customHeight="1" x14ac:dyDescent="0.35">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hidden="1" customHeight="1" x14ac:dyDescent="0.35">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hidden="1" customHeight="1" x14ac:dyDescent="0.35">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hidden="1" customHeight="1" x14ac:dyDescent="0.35">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hidden="1" customHeight="1" x14ac:dyDescent="0.35">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hidden="1" customHeight="1" x14ac:dyDescent="0.35">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hidden="1" customHeight="1" x14ac:dyDescent="0.35">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hidden="1" customHeight="1" x14ac:dyDescent="0.35">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hidden="1" customHeight="1" x14ac:dyDescent="0.35">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hidden="1" customHeight="1" x14ac:dyDescent="0.35">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hidden="1" customHeight="1" x14ac:dyDescent="0.35">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hidden="1" customHeight="1" x14ac:dyDescent="0.35">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hidden="1" customHeight="1" x14ac:dyDescent="0.35">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hidden="1" customHeight="1" x14ac:dyDescent="0.35">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hidden="1" customHeight="1" x14ac:dyDescent="0.35">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hidden="1" customHeight="1" x14ac:dyDescent="0.35">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hidden="1" customHeight="1" x14ac:dyDescent="0.35">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hidden="1" customHeight="1" x14ac:dyDescent="0.35">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hidden="1" customHeight="1" x14ac:dyDescent="0.35">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hidden="1" customHeight="1" x14ac:dyDescent="0.35">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hidden="1" customHeight="1" x14ac:dyDescent="0.35">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hidden="1" customHeight="1" x14ac:dyDescent="0.35">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hidden="1" customHeight="1" x14ac:dyDescent="0.35">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hidden="1" customHeight="1" x14ac:dyDescent="0.35">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hidden="1" customHeight="1" x14ac:dyDescent="0.35">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hidden="1" customHeight="1" x14ac:dyDescent="0.35">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hidden="1" customHeight="1" x14ac:dyDescent="0.35">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hidden="1" customHeight="1" x14ac:dyDescent="0.35">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hidden="1" customHeight="1" x14ac:dyDescent="0.35">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hidden="1" customHeight="1" x14ac:dyDescent="0.35">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hidden="1" customHeight="1" x14ac:dyDescent="0.35">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hidden="1" customHeight="1" x14ac:dyDescent="0.35">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hidden="1" customHeight="1" x14ac:dyDescent="0.35">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hidden="1" customHeight="1" x14ac:dyDescent="0.35">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hidden="1" customHeight="1" x14ac:dyDescent="0.35">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hidden="1" customHeight="1" x14ac:dyDescent="0.35">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hidden="1" customHeight="1" x14ac:dyDescent="0.35">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hidden="1" customHeight="1" x14ac:dyDescent="0.35">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hidden="1" customHeight="1" x14ac:dyDescent="0.35">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hidden="1" customHeight="1" x14ac:dyDescent="0.35">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hidden="1" customHeight="1" x14ac:dyDescent="0.35">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hidden="1" customHeight="1" x14ac:dyDescent="0.35">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hidden="1" customHeight="1" x14ac:dyDescent="0.35">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hidden="1" customHeight="1" x14ac:dyDescent="0.35">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hidden="1" customHeight="1" x14ac:dyDescent="0.35">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hidden="1" customHeight="1" x14ac:dyDescent="0.35">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hidden="1" customHeight="1" x14ac:dyDescent="0.35">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hidden="1" customHeight="1" x14ac:dyDescent="0.35">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hidden="1" customHeight="1" x14ac:dyDescent="0.35">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hidden="1" customHeight="1" x14ac:dyDescent="0.35">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hidden="1" customHeight="1" x14ac:dyDescent="0.35">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hidden="1" customHeight="1" x14ac:dyDescent="0.35">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hidden="1" customHeight="1" x14ac:dyDescent="0.35">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hidden="1" customHeight="1" x14ac:dyDescent="0.35">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hidden="1" customHeight="1" x14ac:dyDescent="0.35">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hidden="1" customHeight="1" x14ac:dyDescent="0.35">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hidden="1" customHeight="1" x14ac:dyDescent="0.35">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hidden="1" customHeight="1" x14ac:dyDescent="0.35">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hidden="1" customHeight="1" x14ac:dyDescent="0.35">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hidden="1" customHeight="1" x14ac:dyDescent="0.35">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hidden="1" customHeight="1" x14ac:dyDescent="0.35">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hidden="1" customHeight="1" x14ac:dyDescent="0.35">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hidden="1" customHeight="1" x14ac:dyDescent="0.35">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hidden="1" customHeight="1" x14ac:dyDescent="0.35">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hidden="1" customHeight="1" x14ac:dyDescent="0.35">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hidden="1" customHeight="1" x14ac:dyDescent="0.35">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hidden="1" customHeight="1" x14ac:dyDescent="0.35">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hidden="1" customHeight="1" x14ac:dyDescent="0.35">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hidden="1" customHeight="1" x14ac:dyDescent="0.35">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hidden="1" customHeight="1" x14ac:dyDescent="0.35">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hidden="1" customHeight="1" x14ac:dyDescent="0.35">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hidden="1" customHeight="1" x14ac:dyDescent="0.35">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hidden="1" customHeight="1" x14ac:dyDescent="0.35">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hidden="1" customHeight="1" x14ac:dyDescent="0.35">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hidden="1" customHeight="1" x14ac:dyDescent="0.35">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hidden="1" customHeight="1" x14ac:dyDescent="0.35">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hidden="1" customHeight="1" x14ac:dyDescent="0.35">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hidden="1" customHeight="1" x14ac:dyDescent="0.35">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hidden="1" customHeight="1" x14ac:dyDescent="0.35">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hidden="1" customHeight="1" x14ac:dyDescent="0.35">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hidden="1" customHeight="1" x14ac:dyDescent="0.35">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hidden="1" customHeight="1" x14ac:dyDescent="0.35">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hidden="1" customHeight="1" x14ac:dyDescent="0.35">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hidden="1" customHeight="1" x14ac:dyDescent="0.35">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hidden="1" customHeight="1" x14ac:dyDescent="0.35">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hidden="1" customHeight="1" x14ac:dyDescent="0.35">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hidden="1" customHeight="1" x14ac:dyDescent="0.35">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hidden="1" customHeight="1" x14ac:dyDescent="0.35">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hidden="1" customHeight="1" x14ac:dyDescent="0.35">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hidden="1" customHeight="1" x14ac:dyDescent="0.35">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hidden="1" customHeight="1" x14ac:dyDescent="0.35">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hidden="1" customHeight="1" x14ac:dyDescent="0.35">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hidden="1" customHeight="1" x14ac:dyDescent="0.35">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hidden="1" customHeight="1" x14ac:dyDescent="0.35">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hidden="1" customHeight="1" x14ac:dyDescent="0.35">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hidden="1" customHeight="1" x14ac:dyDescent="0.35">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hidden="1" customHeight="1" x14ac:dyDescent="0.35">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hidden="1" customHeight="1" x14ac:dyDescent="0.35">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hidden="1" customHeight="1" x14ac:dyDescent="0.35">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hidden="1" customHeight="1" x14ac:dyDescent="0.35">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hidden="1" customHeight="1" x14ac:dyDescent="0.35">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hidden="1" customHeight="1" x14ac:dyDescent="0.35">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hidden="1" customHeight="1" x14ac:dyDescent="0.35">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hidden="1" customHeight="1" x14ac:dyDescent="0.35">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hidden="1" customHeight="1" x14ac:dyDescent="0.35">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hidden="1" customHeight="1" x14ac:dyDescent="0.35">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hidden="1" customHeight="1" x14ac:dyDescent="0.35">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hidden="1" customHeight="1" x14ac:dyDescent="0.35">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hidden="1" customHeight="1" x14ac:dyDescent="0.35">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hidden="1" customHeight="1" x14ac:dyDescent="0.35">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hidden="1" customHeight="1" x14ac:dyDescent="0.35">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hidden="1" customHeight="1" x14ac:dyDescent="0.35">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hidden="1" customHeight="1" x14ac:dyDescent="0.35">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hidden="1" customHeight="1" x14ac:dyDescent="0.35">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hidden="1" customHeight="1" x14ac:dyDescent="0.35">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hidden="1" customHeight="1" x14ac:dyDescent="0.35">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hidden="1" customHeight="1" x14ac:dyDescent="0.35">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hidden="1" customHeight="1" x14ac:dyDescent="0.35">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hidden="1" customHeight="1" x14ac:dyDescent="0.35">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hidden="1" customHeight="1" x14ac:dyDescent="0.35">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hidden="1" customHeight="1" x14ac:dyDescent="0.35">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hidden="1" customHeight="1" x14ac:dyDescent="0.35">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hidden="1" customHeight="1" x14ac:dyDescent="0.35">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hidden="1" customHeight="1" x14ac:dyDescent="0.35">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hidden="1" customHeight="1" x14ac:dyDescent="0.35">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hidden="1" customHeight="1" x14ac:dyDescent="0.35">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hidden="1" customHeight="1" x14ac:dyDescent="0.35">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hidden="1" customHeight="1" x14ac:dyDescent="0.35">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hidden="1" customHeight="1" x14ac:dyDescent="0.35">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hidden="1" customHeight="1" x14ac:dyDescent="0.35">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hidden="1" customHeight="1" x14ac:dyDescent="0.35">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hidden="1" customHeight="1" x14ac:dyDescent="0.35">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hidden="1" customHeight="1" x14ac:dyDescent="0.35">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hidden="1" customHeight="1" x14ac:dyDescent="0.35">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hidden="1" customHeight="1" x14ac:dyDescent="0.35">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hidden="1" customHeight="1" x14ac:dyDescent="0.35">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hidden="1" customHeight="1" x14ac:dyDescent="0.35">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hidden="1" customHeight="1" x14ac:dyDescent="0.35">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hidden="1" customHeight="1" x14ac:dyDescent="0.35">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hidden="1" customHeight="1" x14ac:dyDescent="0.35">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hidden="1" customHeight="1" x14ac:dyDescent="0.35">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hidden="1" customHeight="1" x14ac:dyDescent="0.35">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hidden="1" customHeight="1" x14ac:dyDescent="0.35">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hidden="1" customHeight="1" x14ac:dyDescent="0.35">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hidden="1" customHeight="1" x14ac:dyDescent="0.35">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hidden="1" customHeight="1" x14ac:dyDescent="0.35">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hidden="1" customHeight="1" x14ac:dyDescent="0.35">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hidden="1" customHeight="1" x14ac:dyDescent="0.35">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hidden="1" customHeight="1" x14ac:dyDescent="0.35">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hidden="1" customHeight="1" x14ac:dyDescent="0.35">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hidden="1" customHeight="1" x14ac:dyDescent="0.35">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hidden="1" customHeight="1" x14ac:dyDescent="0.35">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hidden="1" customHeight="1" x14ac:dyDescent="0.35">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hidden="1" customHeight="1" x14ac:dyDescent="0.35">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hidden="1" customHeight="1" x14ac:dyDescent="0.35">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hidden="1" customHeight="1" x14ac:dyDescent="0.35">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hidden="1" customHeight="1" x14ac:dyDescent="0.35">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hidden="1" customHeight="1" x14ac:dyDescent="0.35">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hidden="1" customHeight="1" x14ac:dyDescent="0.35">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hidden="1" customHeight="1" x14ac:dyDescent="0.35">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hidden="1" customHeight="1" x14ac:dyDescent="0.35">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hidden="1" customHeight="1" x14ac:dyDescent="0.35">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hidden="1" customHeight="1" x14ac:dyDescent="0.35">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hidden="1" customHeight="1" x14ac:dyDescent="0.35">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hidden="1" customHeight="1" x14ac:dyDescent="0.35">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hidden="1" customHeight="1" x14ac:dyDescent="0.35">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hidden="1" customHeight="1" x14ac:dyDescent="0.35">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hidden="1" customHeight="1" x14ac:dyDescent="0.35">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hidden="1" customHeight="1" x14ac:dyDescent="0.35">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hidden="1" customHeight="1" x14ac:dyDescent="0.35">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hidden="1" customHeight="1" x14ac:dyDescent="0.35">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hidden="1" customHeight="1" x14ac:dyDescent="0.35">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hidden="1" customHeight="1" x14ac:dyDescent="0.35">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hidden="1" customHeight="1" x14ac:dyDescent="0.35">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hidden="1" customHeight="1" x14ac:dyDescent="0.35">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hidden="1" customHeight="1" x14ac:dyDescent="0.35">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hidden="1" customHeight="1" x14ac:dyDescent="0.35">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hidden="1" customHeight="1" x14ac:dyDescent="0.35">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hidden="1" customHeight="1" x14ac:dyDescent="0.35">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hidden="1" customHeight="1" x14ac:dyDescent="0.35">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hidden="1" customHeight="1" x14ac:dyDescent="0.35">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hidden="1" customHeight="1" x14ac:dyDescent="0.35">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hidden="1" customHeight="1" x14ac:dyDescent="0.35">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hidden="1" customHeight="1" x14ac:dyDescent="0.35">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hidden="1" customHeight="1" x14ac:dyDescent="0.35">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hidden="1" customHeight="1" x14ac:dyDescent="0.35">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hidden="1" customHeight="1" x14ac:dyDescent="0.35">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hidden="1" customHeight="1" x14ac:dyDescent="0.35">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hidden="1" customHeight="1" x14ac:dyDescent="0.35">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hidden="1" customHeight="1" x14ac:dyDescent="0.35">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hidden="1" customHeight="1" x14ac:dyDescent="0.35">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hidden="1" customHeight="1" x14ac:dyDescent="0.35">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hidden="1" customHeight="1" x14ac:dyDescent="0.35">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hidden="1" customHeight="1" x14ac:dyDescent="0.35">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hidden="1" customHeight="1" x14ac:dyDescent="0.35">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hidden="1" customHeight="1" x14ac:dyDescent="0.35">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hidden="1" customHeight="1" x14ac:dyDescent="0.35">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hidden="1" customHeight="1" x14ac:dyDescent="0.35">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hidden="1" customHeight="1" x14ac:dyDescent="0.35">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hidden="1" customHeight="1" x14ac:dyDescent="0.35">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hidden="1" customHeight="1" x14ac:dyDescent="0.35">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hidden="1" customHeight="1" x14ac:dyDescent="0.35">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hidden="1" customHeight="1" x14ac:dyDescent="0.35">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hidden="1" customHeight="1" x14ac:dyDescent="0.35">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hidden="1" customHeight="1" x14ac:dyDescent="0.35">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hidden="1" customHeight="1" x14ac:dyDescent="0.35">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hidden="1" customHeight="1" x14ac:dyDescent="0.35">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hidden="1" customHeight="1" x14ac:dyDescent="0.35">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hidden="1" customHeight="1" x14ac:dyDescent="0.35">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hidden="1" customHeight="1" x14ac:dyDescent="0.35">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hidden="1" customHeight="1" x14ac:dyDescent="0.35">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hidden="1" customHeight="1" x14ac:dyDescent="0.35">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hidden="1" customHeight="1" x14ac:dyDescent="0.35">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hidden="1" customHeight="1" x14ac:dyDescent="0.35">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hidden="1" customHeight="1" x14ac:dyDescent="0.35">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hidden="1" customHeight="1" x14ac:dyDescent="0.35">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hidden="1" customHeight="1" x14ac:dyDescent="0.35">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hidden="1" customHeight="1" x14ac:dyDescent="0.35">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hidden="1" customHeight="1" x14ac:dyDescent="0.35">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hidden="1" customHeight="1" x14ac:dyDescent="0.35">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hidden="1" customHeight="1" x14ac:dyDescent="0.35">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hidden="1" customHeight="1" x14ac:dyDescent="0.35">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hidden="1" customHeight="1" x14ac:dyDescent="0.35">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hidden="1" customHeight="1" x14ac:dyDescent="0.35">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hidden="1" customHeight="1" x14ac:dyDescent="0.35">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hidden="1" customHeight="1" x14ac:dyDescent="0.35">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hidden="1" customHeight="1" x14ac:dyDescent="0.35">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hidden="1" customHeight="1" x14ac:dyDescent="0.35">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hidden="1" customHeight="1" x14ac:dyDescent="0.35">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hidden="1" customHeight="1" x14ac:dyDescent="0.35">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hidden="1" customHeight="1" x14ac:dyDescent="0.35">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hidden="1" customHeight="1" x14ac:dyDescent="0.35">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hidden="1" customHeight="1" x14ac:dyDescent="0.35">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hidden="1" customHeight="1" x14ac:dyDescent="0.35">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hidden="1" customHeight="1" x14ac:dyDescent="0.35">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hidden="1" customHeight="1" x14ac:dyDescent="0.35">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hidden="1" customHeight="1" x14ac:dyDescent="0.35">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hidden="1" customHeight="1" x14ac:dyDescent="0.35">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hidden="1" customHeight="1" x14ac:dyDescent="0.35">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hidden="1" customHeight="1" x14ac:dyDescent="0.35">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hidden="1" customHeight="1" x14ac:dyDescent="0.35">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hidden="1" customHeight="1" x14ac:dyDescent="0.35">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hidden="1" customHeight="1" x14ac:dyDescent="0.35">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hidden="1" customHeight="1" x14ac:dyDescent="0.35">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hidden="1" customHeight="1" x14ac:dyDescent="0.35">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hidden="1" customHeight="1" x14ac:dyDescent="0.35">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hidden="1" customHeight="1" x14ac:dyDescent="0.35">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hidden="1" customHeight="1" x14ac:dyDescent="0.35">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hidden="1" customHeight="1" x14ac:dyDescent="0.35">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hidden="1" customHeight="1" x14ac:dyDescent="0.35">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hidden="1" customHeight="1" x14ac:dyDescent="0.35">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hidden="1" customHeight="1" x14ac:dyDescent="0.35">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hidden="1" customHeight="1" x14ac:dyDescent="0.35">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hidden="1" customHeight="1" x14ac:dyDescent="0.35">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hidden="1" customHeight="1" x14ac:dyDescent="0.35">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hidden="1" customHeight="1" x14ac:dyDescent="0.35">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hidden="1" customHeight="1" x14ac:dyDescent="0.35">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hidden="1" customHeight="1" x14ac:dyDescent="0.35">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hidden="1" customHeight="1" x14ac:dyDescent="0.35">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hidden="1" customHeight="1" x14ac:dyDescent="0.35">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hidden="1" customHeight="1" x14ac:dyDescent="0.35">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hidden="1" customHeight="1" x14ac:dyDescent="0.35">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hidden="1" customHeight="1" x14ac:dyDescent="0.35">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hidden="1" customHeight="1" x14ac:dyDescent="0.35">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hidden="1" customHeight="1" x14ac:dyDescent="0.35">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hidden="1" customHeight="1" x14ac:dyDescent="0.35">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hidden="1" customHeight="1" x14ac:dyDescent="0.35">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hidden="1" customHeight="1" x14ac:dyDescent="0.35">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hidden="1" customHeight="1" x14ac:dyDescent="0.35">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hidden="1" customHeight="1" x14ac:dyDescent="0.35">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hidden="1" customHeight="1" x14ac:dyDescent="0.35">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hidden="1" customHeight="1" x14ac:dyDescent="0.35">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hidden="1" customHeight="1" x14ac:dyDescent="0.35">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hidden="1" customHeight="1" x14ac:dyDescent="0.35">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hidden="1" customHeight="1" x14ac:dyDescent="0.35">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hidden="1" customHeight="1" x14ac:dyDescent="0.35">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hidden="1" customHeight="1" x14ac:dyDescent="0.35">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hidden="1" customHeight="1" x14ac:dyDescent="0.35">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hidden="1" customHeight="1" x14ac:dyDescent="0.35">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hidden="1" customHeight="1" x14ac:dyDescent="0.35">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hidden="1" customHeight="1" x14ac:dyDescent="0.35">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hidden="1" customHeight="1" x14ac:dyDescent="0.35">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hidden="1" customHeight="1" x14ac:dyDescent="0.35">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hidden="1" customHeight="1" x14ac:dyDescent="0.35">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hidden="1" customHeight="1" x14ac:dyDescent="0.35">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hidden="1" customHeight="1" x14ac:dyDescent="0.35">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hidden="1" customHeight="1" x14ac:dyDescent="0.35">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hidden="1" customHeight="1" x14ac:dyDescent="0.35">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hidden="1" customHeight="1" x14ac:dyDescent="0.35">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hidden="1" customHeight="1" x14ac:dyDescent="0.35">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hidden="1" customHeight="1" x14ac:dyDescent="0.35">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hidden="1" customHeight="1" x14ac:dyDescent="0.35">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hidden="1" customHeight="1" x14ac:dyDescent="0.35">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hidden="1" customHeight="1" x14ac:dyDescent="0.35">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hidden="1" customHeight="1" x14ac:dyDescent="0.35">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hidden="1" customHeight="1" x14ac:dyDescent="0.35">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hidden="1" customHeight="1" x14ac:dyDescent="0.35">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hidden="1" customHeight="1" x14ac:dyDescent="0.35">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hidden="1" customHeight="1" x14ac:dyDescent="0.35">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hidden="1" customHeight="1" x14ac:dyDescent="0.35">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hidden="1" customHeight="1" x14ac:dyDescent="0.35">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hidden="1" customHeight="1" x14ac:dyDescent="0.35">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hidden="1" customHeight="1" x14ac:dyDescent="0.35">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hidden="1" customHeight="1" x14ac:dyDescent="0.35">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hidden="1" customHeight="1" x14ac:dyDescent="0.35">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hidden="1" customHeight="1" x14ac:dyDescent="0.35">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hidden="1" customHeight="1" x14ac:dyDescent="0.35">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hidden="1" customHeight="1" x14ac:dyDescent="0.35">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hidden="1" customHeight="1" x14ac:dyDescent="0.35">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hidden="1" customHeight="1" x14ac:dyDescent="0.35">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hidden="1" customHeight="1" x14ac:dyDescent="0.35">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hidden="1" customHeight="1" x14ac:dyDescent="0.35">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hidden="1" customHeight="1" x14ac:dyDescent="0.35">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hidden="1" customHeight="1" x14ac:dyDescent="0.35">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hidden="1" customHeight="1" x14ac:dyDescent="0.35">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hidden="1" customHeight="1" x14ac:dyDescent="0.35">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hidden="1" customHeight="1" x14ac:dyDescent="0.35">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hidden="1" customHeight="1" x14ac:dyDescent="0.35">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hidden="1" customHeight="1" x14ac:dyDescent="0.35">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hidden="1" customHeight="1" x14ac:dyDescent="0.35">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hidden="1" customHeight="1" x14ac:dyDescent="0.35">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hidden="1" customHeight="1" x14ac:dyDescent="0.35">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hidden="1" customHeight="1" x14ac:dyDescent="0.35">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hidden="1" customHeight="1" x14ac:dyDescent="0.35">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hidden="1" customHeight="1" x14ac:dyDescent="0.35">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hidden="1" customHeight="1" x14ac:dyDescent="0.35">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hidden="1" customHeight="1" x14ac:dyDescent="0.35">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hidden="1" customHeight="1" x14ac:dyDescent="0.35">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hidden="1" customHeight="1" x14ac:dyDescent="0.35">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hidden="1" customHeight="1" x14ac:dyDescent="0.35">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hidden="1" customHeight="1" x14ac:dyDescent="0.35">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hidden="1" customHeight="1" x14ac:dyDescent="0.35">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hidden="1" customHeight="1" x14ac:dyDescent="0.35">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hidden="1" customHeight="1" x14ac:dyDescent="0.35">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hidden="1" customHeight="1" x14ac:dyDescent="0.35">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hidden="1" customHeight="1" x14ac:dyDescent="0.35">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hidden="1" customHeight="1" x14ac:dyDescent="0.35">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hidden="1" customHeight="1" x14ac:dyDescent="0.35">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hidden="1" customHeight="1" x14ac:dyDescent="0.35">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hidden="1" customHeight="1" x14ac:dyDescent="0.35">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hidden="1" customHeight="1" x14ac:dyDescent="0.35">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hidden="1" customHeight="1" x14ac:dyDescent="0.35">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hidden="1" customHeight="1" x14ac:dyDescent="0.35">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hidden="1" customHeight="1" x14ac:dyDescent="0.35">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hidden="1" customHeight="1" x14ac:dyDescent="0.35">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hidden="1" customHeight="1" x14ac:dyDescent="0.35">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hidden="1" customHeight="1" x14ac:dyDescent="0.35">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hidden="1" customHeight="1" x14ac:dyDescent="0.35">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hidden="1" customHeight="1" x14ac:dyDescent="0.35">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hidden="1" customHeight="1" x14ac:dyDescent="0.35">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hidden="1" customHeight="1" x14ac:dyDescent="0.35">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hidden="1" customHeight="1" x14ac:dyDescent="0.35">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hidden="1" customHeight="1" x14ac:dyDescent="0.35">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hidden="1" customHeight="1" x14ac:dyDescent="0.35">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hidden="1" customHeight="1" x14ac:dyDescent="0.35">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hidden="1" customHeight="1" x14ac:dyDescent="0.35">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hidden="1" customHeight="1" x14ac:dyDescent="0.35">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hidden="1" customHeight="1" x14ac:dyDescent="0.35">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hidden="1" customHeight="1" x14ac:dyDescent="0.35">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hidden="1" customHeight="1" x14ac:dyDescent="0.35">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hidden="1" customHeight="1" x14ac:dyDescent="0.35">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hidden="1" customHeight="1" x14ac:dyDescent="0.35">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hidden="1" customHeight="1" x14ac:dyDescent="0.35">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hidden="1" customHeight="1" x14ac:dyDescent="0.35">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hidden="1" customHeight="1" x14ac:dyDescent="0.35">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hidden="1" customHeight="1" x14ac:dyDescent="0.35">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hidden="1" customHeight="1" x14ac:dyDescent="0.35">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hidden="1" customHeight="1" x14ac:dyDescent="0.35">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hidden="1" customHeight="1" x14ac:dyDescent="0.35">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hidden="1" customHeight="1" x14ac:dyDescent="0.35">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hidden="1" customHeight="1" x14ac:dyDescent="0.35">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hidden="1" customHeight="1" x14ac:dyDescent="0.35">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hidden="1" customHeight="1" x14ac:dyDescent="0.35">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hidden="1" customHeight="1" x14ac:dyDescent="0.35">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hidden="1" customHeight="1" x14ac:dyDescent="0.35">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hidden="1" customHeight="1" x14ac:dyDescent="0.35">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hidden="1" customHeight="1" x14ac:dyDescent="0.35">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hidden="1" customHeight="1" x14ac:dyDescent="0.35">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hidden="1" customHeight="1" x14ac:dyDescent="0.35">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hidden="1" customHeight="1" x14ac:dyDescent="0.35">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hidden="1" customHeight="1" x14ac:dyDescent="0.35">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hidden="1" customHeight="1" x14ac:dyDescent="0.35">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hidden="1" customHeight="1" x14ac:dyDescent="0.35">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hidden="1" customHeight="1" x14ac:dyDescent="0.35">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hidden="1" customHeight="1" x14ac:dyDescent="0.35">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hidden="1" customHeight="1" x14ac:dyDescent="0.35">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hidden="1" customHeight="1" x14ac:dyDescent="0.35">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hidden="1" customHeight="1" x14ac:dyDescent="0.35">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hidden="1" customHeight="1" x14ac:dyDescent="0.35">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hidden="1" customHeight="1" x14ac:dyDescent="0.35">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hidden="1" customHeight="1" x14ac:dyDescent="0.35">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hidden="1" customHeight="1" x14ac:dyDescent="0.35">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hidden="1" customHeight="1" x14ac:dyDescent="0.35">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hidden="1" customHeight="1" x14ac:dyDescent="0.35">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hidden="1" customHeight="1" x14ac:dyDescent="0.35">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hidden="1" customHeight="1" x14ac:dyDescent="0.35">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hidden="1" customHeight="1" x14ac:dyDescent="0.35">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hidden="1" customHeight="1" x14ac:dyDescent="0.35">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hidden="1" customHeight="1" x14ac:dyDescent="0.35">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hidden="1" customHeight="1" x14ac:dyDescent="0.35">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hidden="1" customHeight="1" x14ac:dyDescent="0.35">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hidden="1" customHeight="1" x14ac:dyDescent="0.35">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hidden="1" customHeight="1" x14ac:dyDescent="0.35">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hidden="1" customHeight="1" x14ac:dyDescent="0.35">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hidden="1" customHeight="1" x14ac:dyDescent="0.35">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hidden="1" customHeight="1" x14ac:dyDescent="0.35">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hidden="1" customHeight="1" x14ac:dyDescent="0.35">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hidden="1" customHeight="1" x14ac:dyDescent="0.35">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hidden="1" customHeight="1" x14ac:dyDescent="0.35">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hidden="1" customHeight="1" x14ac:dyDescent="0.35">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hidden="1" customHeight="1" x14ac:dyDescent="0.35">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hidden="1" customHeight="1" x14ac:dyDescent="0.35">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hidden="1" customHeight="1" x14ac:dyDescent="0.35">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hidden="1" customHeight="1" x14ac:dyDescent="0.35">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hidden="1" customHeight="1" x14ac:dyDescent="0.35">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hidden="1" customHeight="1" x14ac:dyDescent="0.35">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hidden="1" customHeight="1" x14ac:dyDescent="0.35">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hidden="1" customHeight="1" x14ac:dyDescent="0.35">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hidden="1" customHeight="1" x14ac:dyDescent="0.35">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hidden="1" customHeight="1" x14ac:dyDescent="0.35">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hidden="1" customHeight="1" x14ac:dyDescent="0.35">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hidden="1" customHeight="1" x14ac:dyDescent="0.35">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hidden="1" customHeight="1" x14ac:dyDescent="0.35">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5">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5">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5">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5">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5">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5">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5">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5">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5">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5">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5">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5">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5">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5">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5">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5">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5">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5">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5">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5">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5">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5">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5">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5">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5">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5">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5">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5">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5">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5">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5">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5">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5">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5">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5">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5">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5">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5">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5">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5">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5">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5">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5">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5">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5">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5">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5">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5">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5">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5">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5">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5">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5">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5">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5">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5">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5">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5">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5">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5">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5">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5">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5">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5">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5">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5">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5">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5">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5">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5">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5">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5">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5">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5">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5">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5">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5">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5">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5">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5">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5">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5">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5">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5">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5">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5">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5">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5">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5">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5">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5">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5">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5">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5">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5">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5">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5">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5">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5">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5">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5">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5">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5">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5">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5">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5">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5">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5">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5">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5">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5">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5">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5">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5">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5">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5">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5">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5">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5">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5">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5">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5">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5">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5">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5">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5">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5">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5">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5">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5">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5">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5">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5">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5">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5">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5">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5">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5">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5">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5">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5">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5">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5">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5">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5">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5">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5">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5">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5">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5">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5">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5">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5">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5">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5">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5">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5">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5">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5">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5">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5">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5">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5">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5">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5">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5">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5">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5">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5">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5">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5">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5">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5">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5">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5">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5">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5">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5">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5">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5">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5">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5">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5">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5">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5">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5">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5">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5">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5">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5">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5">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5">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5">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5">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5">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5">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5">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5">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5">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5">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5">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5">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5">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5">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5">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5">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5">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5">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5">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5">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5">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5">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5">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5">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5">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5">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5">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5">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5">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5">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5">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5">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5">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5">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5">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5">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5">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5">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5">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5">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5">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5">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5">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5">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5">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5">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5">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5">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5">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5">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5">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5">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5">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5">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5">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5">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5">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5">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5">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5">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5">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5">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5">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5">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5">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5">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5">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5">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5">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5">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5">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5">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5">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5">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5">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5">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5">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5">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5">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5">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5">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5">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5">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5">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5">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5">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5">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5">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5">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5">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5">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5">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5">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5">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5">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5">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5">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5">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5">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5">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5">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5">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5">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5">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5">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5">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5">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5">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5">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5">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5">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5">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5">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5">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5">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5">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5">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5">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5">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5">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5">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5">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5">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5">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5">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5">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5">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5">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5">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5">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5">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5">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5">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5">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5">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5">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5">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5">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5">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5">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5">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5">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5">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5">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5">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5">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5">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5">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5">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5">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5">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5">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5">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5">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5">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5">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5">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5">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5">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5">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5">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5">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5">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5">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5">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5">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5">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5">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5">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5">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5">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5">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5">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5">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5">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5">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5">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5">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5">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5">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5">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5">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5">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5">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5">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5">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5">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5">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5">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5">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5">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5">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5">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5">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5">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5">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5">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5">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5">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5">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5">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5">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5">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5">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5">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5">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5">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5">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5">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5">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5">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5">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5">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5">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5">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5">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5">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5">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5">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5">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5">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5">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5">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5">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5">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5">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5">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5">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5">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5">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5">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5">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5">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5">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5">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5">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5">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5">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5">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5">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5">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5">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5">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5">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5">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5">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5">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5">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5">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5">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5">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5">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5">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5">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5">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5">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5">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5">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5">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5">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5">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5">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5">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5">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5">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5">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5">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5">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5">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5">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5">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5">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5">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5">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5">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5">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5">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5">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5">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5">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5">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5">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5">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5">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5">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5">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5">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5">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5">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5">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5">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5">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5">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5">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5">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5">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5">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5">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5">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5">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5">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5">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5">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5">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5">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5">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5">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5">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5">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5">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5">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5">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5">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5">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5">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5">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5">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5">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5">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5">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5">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5">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5">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5">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5">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5">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5">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5">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5">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5">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5">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5">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5">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5">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5">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5">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5">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5">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5">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5">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5">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5">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5">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5">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5">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5">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5">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5">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5">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5">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5">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5">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5">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5">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5">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5">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5">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5">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5">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5">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5">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5">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5">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5">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5">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5">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5">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5">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5">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5">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5">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5">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5">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5">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5">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5">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5">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5">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5">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5">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5">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5">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5">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5">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5">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5">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5">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5">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5">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5">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5">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5">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5">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5">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5">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5">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5">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5">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5">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5">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5">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5">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5">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5">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5">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5">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5">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5">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5">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5">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5">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5">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5">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5">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5">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5">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5">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5">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5">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5">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5">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5">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5">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5">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5">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5">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5">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5">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5">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5">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5">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5">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5">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5">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5">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5">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5">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5">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5">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5">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5">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5">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5">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5">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5">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5">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5">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5">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5">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5">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5">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5">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5">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5">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5">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5">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5">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5">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5">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5">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5">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5">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5">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5">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5">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5">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5">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5">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5">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5">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5">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5">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5">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5">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5">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5">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5">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5">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5">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5">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5">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5">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5">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5">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5">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5">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5">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5">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5">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5">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5">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5">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5">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5">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5">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5">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5">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5">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5">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5">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5">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5">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5">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5">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5">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5">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5">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5">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5">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5">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5">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5">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5">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5">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5">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5">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5">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5">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5">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5">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5">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5">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5">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5">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5">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5">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5">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5">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5">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5">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5">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5">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5">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5">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5">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5">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5">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5">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5">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5">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5">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5">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5">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5">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5">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5">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5">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5">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5">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5">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5">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5">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5">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5">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5">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5">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5">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5">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5">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5">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5">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5">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5">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5">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5">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5">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5">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5">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5">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5">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5">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5">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5">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5">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5">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5">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5">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5">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5">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5">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5">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5">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5">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5">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5">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5">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5">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5">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5">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5">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5">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5">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5">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5">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5">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5">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5">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5">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5">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5">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5">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5">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5">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5">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5">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5">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5">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5">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5">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5">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5">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5">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5">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5">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5">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5">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5">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5">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5">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5">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5">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5">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5">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5">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5">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5">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5">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5">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5">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5">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5">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5">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5">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5">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5">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5">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5">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5">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5">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5">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5">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5">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5">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5">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5">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5">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5">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5">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5">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5">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5">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5">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5">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5">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5">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5">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5">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5">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5">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5">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5">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5">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5">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5">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5">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5">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5">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5">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5">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5">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5">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5">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5">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5">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5">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5">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5">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5">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5">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5">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5">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5">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5">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5">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5">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5">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5">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5">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5">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5">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5">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5">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5">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5">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5">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5">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5">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5">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5">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5">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5">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5">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5">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5">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5">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5">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5">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5">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5">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5">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5">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5">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5">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5">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5">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5">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5">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5">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5">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5">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5">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5">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5">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5">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5">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5">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5">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5">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5">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5">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5">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5">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5">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5">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5">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5">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5">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5">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5">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5">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5">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5">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5">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5">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5">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5">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5">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5">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5">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5">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5">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5">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5">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5">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5">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5">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5">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5">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5">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5">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5">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5">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5">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5">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5">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5">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5">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5">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5">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5">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5">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5">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5">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5">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5">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5">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5">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5">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5">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5">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5">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5">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5">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5">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5">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5">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5">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5">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5">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5">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5">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5">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5">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5">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5">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5">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5">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5">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5">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5">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5">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5">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5">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5">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5">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5">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5">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5">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5">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5">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5">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5">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5">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5">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5">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5">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5">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5">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5">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5">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5">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5">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5">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5">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5">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5">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5">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5">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5">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5">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5">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5">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5">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5">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5">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5">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5">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5">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5">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5">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5">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5">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5">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5">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5">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5">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5">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5">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5">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5">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5">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5">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5">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5">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5">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5">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5">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5">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5">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5">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5">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5">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5">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5">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5">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5">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5">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5">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5">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5">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5">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5">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5">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5">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5">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5">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5">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5">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5">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5">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5">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5">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5">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5">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5">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5">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5">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5">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5">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5">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5">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5">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5">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5">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5">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5">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5">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5">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5">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5">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5">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5">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5">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5">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5">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5">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5">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5">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5">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5">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5">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5">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5">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5">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5">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5">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5">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5">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5">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5">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5">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5">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5">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5">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5">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5">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5">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5">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5">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5">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5">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5">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5">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5">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5">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5">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5">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5">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5">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5">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5">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5">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5">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5">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5">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5">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5">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5">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5">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5">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5">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5">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5">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5">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5">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5">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5">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5">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5">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5">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5">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5">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5">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5">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5">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5">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5">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5">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5">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5">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5">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5">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5">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5">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5">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5">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5">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5">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5">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5">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5">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5">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5">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5">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5">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5">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5">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5">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5">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5">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5">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5">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5">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5">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5">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5">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5">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5">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5">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5">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5">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5">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5">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5">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5">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5">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5">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5">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5">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5">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5">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5">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5">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5">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5">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5">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5">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5">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5">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5">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5">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5">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5">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5">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5">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5">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5">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5">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5">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5">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5">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5">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5">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5">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5">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5">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5">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5">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5">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5">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5">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5">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5">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5">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5">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5">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5">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5">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5">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5">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5">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5">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5">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5">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5">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5">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5">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5">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5">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5">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5">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5">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5">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5">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5">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5">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5">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5">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5">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5">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5">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5">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5">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5">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5">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5">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5">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5">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5">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5">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5">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5">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5">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5">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5">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5">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5">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5">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5">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5">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5">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5">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5">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5">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5">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5">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5">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5">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5">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5">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5">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5">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5">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5">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5">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5">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5">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5">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5">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5">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5">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5">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5">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5">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5">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5">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5">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5">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5">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5">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5">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5">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5">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5">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5">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5">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5">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5">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5">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5">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5">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5">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5">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5">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5">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5">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5">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5">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5">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5">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5">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5">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5">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5">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5">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5">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5">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5">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5">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5">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5">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5">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5">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5">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5">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5">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5">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5">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5">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5">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5">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5">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5">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5">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5">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5">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5">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5">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5">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5">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5">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5">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5">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5">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5">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5">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5">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5">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5">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5">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5">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5">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5">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5">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5">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5">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5">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5">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5">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5">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5">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5">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5">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5">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5">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5">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5">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5">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5">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5">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5">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5">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5">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5">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5">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5">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5">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5">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5">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5">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5">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5">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5">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5">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5">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5">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5">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5">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5">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5">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5">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5">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5">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5">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5">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5">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5">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5">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5">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5">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5">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5">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5">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5">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5">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5">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5">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5">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5">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5">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5">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5">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5">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5">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5">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5">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5">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5">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5">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5">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5">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5">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5">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5">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5">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5">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5">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5">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5">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5">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5">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5">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5">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5">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5">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5">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5">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5">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5">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5">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5">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5">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5">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5">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5">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5">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5">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5">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5">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5">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5">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5">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5">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5">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5">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5">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5">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5">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5">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5">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5">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5">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5">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5">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5">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5">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5">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5">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5">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5">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5">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5">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5">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5">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5">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5">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5">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5">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5">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5">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5">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5">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5">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5">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5">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5">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5">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5">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5">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5">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5">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5">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5">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5">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5">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5">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5">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5">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5">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5">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5">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5">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5">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5">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5">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5">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5">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5">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5">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5">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5">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5">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5">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5">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5">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5">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5">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5">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5">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5">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5">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5">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5">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5">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5">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5">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5">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5">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5">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5">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5">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5">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5">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5">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5">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5">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5">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5">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5">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5">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5">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5">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5">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5">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5">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5">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5">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5">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5">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5">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5"/>
  </sheetData>
  <sheetProtection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2026-03-26T06:21:23Z</dcterms:modified>
</cp:coreProperties>
</file>