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46/"/>
    </mc:Choice>
  </mc:AlternateContent>
  <xr:revisionPtr revIDLastSave="253" documentId="13_ncr:1_{1F2D32DF-8579-4008-8D9F-C7E9F957C4D2}" xr6:coauthVersionLast="47" xr6:coauthVersionMax="47" xr10:uidLastSave="{6956685C-5C41-49F2-A3C0-4D7161DA6EF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<sst xmlns="http://schemas.openxmlformats.org/spreadsheetml/2006/main" count="3938" uniqueCount="820">
  <si>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</si>
  <si>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</si>
  <si>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</si>
  <si>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</si>
  <si>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</si>
  <si>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</si>
  <si>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</si>
  <si>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</si>
  <si>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</si>
  <si>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</si>
  <si>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</si>
  <si>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</si>
  <si>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</si>
  <si>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</si>
  <si>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</si>
  <si>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</si>
  <si>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</si>
  <si>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</si>
  <si>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</si>
  <si>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</si>
  <si>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</si>
  <si>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</si>
  <si>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</si>
  <si>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</si>
  <si>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</si>
  <si>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</si>
  <si>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</si>
  <si>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</si>
  <si>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</si>
  <si>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</si>
  <si>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</si>
  <si>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</si>
  <si>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</si>
  <si>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</si>
  <si>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</si>
  <si>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</si>
  <si>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</si>
  <si>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</si>
  <si>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</si>
  <si>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</si>
  <si>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</si>
  <si>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</si>
  <si>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</si>
  <si>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</si>
  <si>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</si>
  <si>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</si>
  <si>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</si>
  <si>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</si>
  <si>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</si>
  <si>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</si>
  <si>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</si>
  <si>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</si>
  <si>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</si>
  <si>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</si>
  <si>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</si>
  <si>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</si>
  <si>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</si>
  <si>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</si>
  <si>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</si>
  <si>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</si>
  <si>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</si>
  <si>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</si>
  <si>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</si>
  <si>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</si>
  <si>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</si>
  <si>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</si>
  <si>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</si>
  <si>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</si>
  <si>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</si>
  <si>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</si>
  <si>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</si>
  <si>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</si>
  <si>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</si>
  <si>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</si>
  <si>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</si>
  <si>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</si>
  <si>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</si>
  <si>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</si>
  <si>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</si>
  <si>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</si>
  <si>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</si>
  <si>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</si>
  <si>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</si>
  <si>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</si>
  <si>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</si>
  <si>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</si>
  <si>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</si>
  <si>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</si>
  <si>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</si>
  <si>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</si>
  <si>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Deepak Sahu/SF0026677</t>
  </si>
  <si>
    <t>Suresh Kumar Padhan/SF0005800</t>
  </si>
  <si>
    <t>Deependra Shrivastava/SF0002115</t>
  </si>
  <si>
    <t>Terminated</t>
  </si>
  <si>
    <t>Completed-Report Submitted</t>
  </si>
  <si>
    <t>During the investigation, the total embezzlement from 1 borrowers  Pre-Closure Misappropriated Amount Rs. 24,813/-  On Date. 16-Mar-26 Ho Posted  Borrower Loan A/C And Loan Closed.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</si>
  <si>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</si>
  <si>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</si>
  <si>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</si>
  <si>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</si>
  <si>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</si>
  <si>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</si>
  <si>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</si>
  <si>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</si>
  <si>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</si>
  <si>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</si>
  <si>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</si>
  <si>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</si>
  <si>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</si>
  <si>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</si>
  <si>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</si>
  <si>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</si>
  <si>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</si>
  <si>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</si>
  <si>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</si>
  <si>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</si>
  <si>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</si>
  <si>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</si>
  <si>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</si>
  <si>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CHGL2398</t>
  </si>
  <si>
    <t>Manendragarh</t>
  </si>
  <si>
    <t>Ambikapur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</si>
  <si>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</si>
  <si>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</si>
  <si>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</si>
  <si>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</si>
  <si>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</si>
  <si>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Chhattisgarh</t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</si>
  <si>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</si>
  <si>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</si>
  <si>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</si>
  <si>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</si>
  <si>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</si>
  <si>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</si>
  <si>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</si>
  <si>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</si>
  <si>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</si>
  <si>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</si>
  <si>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</si>
  <si>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</si>
  <si>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</si>
  <si>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</si>
  <si>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</si>
  <si>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</si>
  <si>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</si>
  <si>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</si>
  <si>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</si>
  <si>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</si>
  <si>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</si>
  <si>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</si>
  <si>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</si>
  <si>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</si>
  <si>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</si>
  <si>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</si>
  <si>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</si>
  <si>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</si>
  <si>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</si>
  <si>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</si>
  <si>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</si>
  <si>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</si>
  <si>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</si>
  <si>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</si>
  <si>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</si>
  <si>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Sushil Kacher</t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</si>
  <si>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</si>
  <si>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Gourav</t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</si>
  <si>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</si>
  <si>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SF0089500</t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</si>
  <si>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</si>
  <si>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SF0053607</t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</si>
  <si>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</si>
  <si>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</si>
  <si>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</si>
  <si>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Quality Manager Field</t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</si>
  <si>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</si>
  <si>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</si>
  <si>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</si>
  <si>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</si>
  <si>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</si>
  <si>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</si>
  <si>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</si>
  <si>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</si>
  <si>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</si>
  <si>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</si>
  <si>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</si>
  <si>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</si>
  <si>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</si>
  <si>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</si>
  <si>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</si>
  <si>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</si>
  <si>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</si>
  <si>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</si>
  <si>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</si>
  <si>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</si>
  <si>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</si>
  <si>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</si>
  <si>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</si>
  <si>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 xml:space="preserve"> FN25-26-03946</t>
  </si>
  <si>
    <t>Durgesh</t>
  </si>
  <si>
    <t>SF0049687</t>
  </si>
  <si>
    <t>Credit Assistant</t>
  </si>
  <si>
    <t>SSF3496287</t>
  </si>
  <si>
    <t>KONIKA GHOSH</t>
  </si>
  <si>
    <t>353936391</t>
  </si>
  <si>
    <t xml:space="preserve"> As per loan card &amp; Digital payment ,Borrower has Paid  Pre closure EMI Rs. 24,813 /- On  16-May-2024 but LO Durgesh/SF0049687  Not Posted In FIMO And Date 16-Mar-26 Ho Posted Rs. 20,147/-  Borrower Loan A/C. </t>
  </si>
  <si>
    <t>Loan Outstanding Report Detailed as on 06-Apr-2026</t>
  </si>
  <si>
    <t>Report generation date &amp; time: Monday, April 6, 2026 12:17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</si>
  <si>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</si>
  <si>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</si>
  <si>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</si>
  <si>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</si>
  <si>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</si>
  <si>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</si>
  <si>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</si>
  <si>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</si>
  <si>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</si>
  <si>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</si>
  <si>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</si>
  <si>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</si>
  <si>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</si>
  <si>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</si>
  <si>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</si>
  <si>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</si>
  <si>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</si>
  <si>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</si>
  <si>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</si>
  <si>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</si>
  <si>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</si>
  <si>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</si>
  <si>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</si>
  <si>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</si>
  <si>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</si>
  <si>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</si>
  <si>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</si>
  <si>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</si>
  <si>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</si>
  <si>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</si>
  <si>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</si>
  <si>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</si>
  <si>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</si>
  <si>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</si>
  <si>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</si>
  <si>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</si>
  <si>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</si>
  <si>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</si>
  <si>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</si>
  <si>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</si>
  <si>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</si>
  <si>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</si>
  <si>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</si>
  <si>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</si>
  <si>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</si>
  <si>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</si>
  <si>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</si>
  <si>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</si>
  <si>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</si>
  <si>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</si>
  <si>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</si>
  <si>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</si>
  <si>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</si>
  <si>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</si>
  <si>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</si>
  <si>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</si>
  <si>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</si>
  <si>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</si>
  <si>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</si>
  <si>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</si>
  <si>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</si>
  <si>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</si>
  <si>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</si>
  <si>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</si>
  <si>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</si>
  <si>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</si>
  <si>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</si>
  <si>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NEW LEDRI</t>
  </si>
  <si>
    <t>laxmi maa</t>
  </si>
  <si>
    <t>Unnati</t>
  </si>
  <si>
    <t>GENERAL</t>
  </si>
  <si>
    <t>HINDU</t>
  </si>
  <si>
    <t>Kirana shop</t>
  </si>
  <si>
    <t>03</t>
  </si>
  <si>
    <t>3.03 Yrs</t>
  </si>
  <si>
    <t>&gt; 2 to 4 Years</t>
  </si>
  <si>
    <t>closed</t>
  </si>
  <si>
    <t>Vidya Sagar Kant/SF0075387</t>
  </si>
  <si>
    <t>Matukpur</t>
  </si>
  <si>
    <t>405394</t>
  </si>
  <si>
    <t>GEETA</t>
  </si>
  <si>
    <t>Interim Loans-Monthly-Migrated</t>
  </si>
  <si>
    <t>SID951373107445</t>
  </si>
  <si>
    <t>EBC</t>
  </si>
  <si>
    <t>Ration shop</t>
  </si>
  <si>
    <t>Raj Kumari</t>
  </si>
  <si>
    <t>15-May-2019</t>
  </si>
  <si>
    <t>06</t>
  </si>
  <si>
    <t>1</t>
  </si>
  <si>
    <t>8.36 Yrs</t>
  </si>
  <si>
    <t>15 May 2019</t>
  </si>
  <si>
    <t>&gt; 6 to 10 Years</t>
  </si>
  <si>
    <t>26-Dec-2023</t>
  </si>
  <si>
    <t>Open</t>
  </si>
  <si>
    <t>OD Borrower Migrated</t>
  </si>
  <si>
    <t>384446</t>
  </si>
  <si>
    <t>RADHA</t>
  </si>
  <si>
    <t>Abhilasha - JLG Loans-BiWeekly-Migrated</t>
  </si>
  <si>
    <t>SID951375197660</t>
  </si>
  <si>
    <t>ST</t>
  </si>
  <si>
    <t>Vegetable vending</t>
  </si>
  <si>
    <t>FULMATIYA</t>
  </si>
  <si>
    <t>17-Aug-2019</t>
  </si>
  <si>
    <t>6.64 Yrs</t>
  </si>
  <si>
    <t>17 Aug 2019</t>
  </si>
  <si>
    <t>31-Mar-2022</t>
  </si>
  <si>
    <t>31-Dec-2021</t>
  </si>
  <si>
    <t>Borrower and loan card not available during visit.</t>
  </si>
  <si>
    <t>SID951375197661</t>
  </si>
  <si>
    <t>AMASIYA BAI</t>
  </si>
  <si>
    <t>27-Dec-2023</t>
  </si>
  <si>
    <t>Abhilasha - JLG Loans-Monthly-Migrated</t>
  </si>
  <si>
    <t>SID951373000578</t>
  </si>
  <si>
    <t>Hirmania</t>
  </si>
  <si>
    <t>21-Oct-2019</t>
  </si>
  <si>
    <t>2</t>
  </si>
  <si>
    <t>8.56 Yrs</t>
  </si>
  <si>
    <t>29 Apr 2019</t>
  </si>
  <si>
    <t>31-Mar-2023</t>
  </si>
  <si>
    <t>SID951372999559</t>
  </si>
  <si>
    <t>SONIYA</t>
  </si>
  <si>
    <t>20-Oct-2019</t>
  </si>
  <si>
    <t>796876</t>
  </si>
  <si>
    <t>SID951372999558</t>
  </si>
  <si>
    <t>Munnibai</t>
  </si>
  <si>
    <t>Maa</t>
  </si>
  <si>
    <t>SID951375366759</t>
  </si>
  <si>
    <t>Agriculture &amp; Farming</t>
  </si>
  <si>
    <t>Daniya</t>
  </si>
  <si>
    <t>6.46 Yrs</t>
  </si>
  <si>
    <t>21 Oct 2019</t>
  </si>
  <si>
    <t>30-Jun-2023</t>
  </si>
  <si>
    <t>Will full defaulter, Borrower family was misbehaving with us during the field.</t>
  </si>
  <si>
    <t>SID951373449523</t>
  </si>
  <si>
    <t>PREMBAI</t>
  </si>
  <si>
    <t>27-Nov-2019</t>
  </si>
  <si>
    <t>8.06 Yrs</t>
  </si>
  <si>
    <t>27 Nov 2019</t>
  </si>
  <si>
    <t>SID951373449522</t>
  </si>
  <si>
    <t>SUSHILA</t>
  </si>
  <si>
    <t>SID951373449520</t>
  </si>
  <si>
    <t>SUNITA</t>
  </si>
  <si>
    <t>26-Nov-2019</t>
  </si>
  <si>
    <t>26 Nov 2019</t>
  </si>
  <si>
    <t>prema</t>
  </si>
  <si>
    <t>SID951375366754</t>
  </si>
  <si>
    <t>PARWATI</t>
  </si>
  <si>
    <t>6.36 Yrs</t>
  </si>
  <si>
    <t>MAYA</t>
  </si>
  <si>
    <t>SID951375463010</t>
  </si>
  <si>
    <t>OBC</t>
  </si>
  <si>
    <t>KUSUM</t>
  </si>
  <si>
    <t>SID951373112447</t>
  </si>
  <si>
    <t>Fancy Shop</t>
  </si>
  <si>
    <t>GANGA BAI</t>
  </si>
  <si>
    <t>27-Dec-2019</t>
  </si>
  <si>
    <t>8.31 Yrs</t>
  </si>
  <si>
    <t>27 Dec 2019</t>
  </si>
  <si>
    <t>Ledri</t>
  </si>
  <si>
    <t>72761</t>
  </si>
  <si>
    <t>137269</t>
  </si>
  <si>
    <t>SID951375178095</t>
  </si>
  <si>
    <t>SC</t>
  </si>
  <si>
    <t>NAVRATNI</t>
  </si>
  <si>
    <t>30-Jan-2020</t>
  </si>
  <si>
    <t>6.68 Yrs</t>
  </si>
  <si>
    <t>02 Aug 2019</t>
  </si>
  <si>
    <t>08-Feb-2020</t>
  </si>
  <si>
    <t>GANESH</t>
  </si>
  <si>
    <t>SID951375548834</t>
  </si>
  <si>
    <t>PHULKUNWAR</t>
  </si>
  <si>
    <t>30-Dec-2019</t>
  </si>
  <si>
    <t>6.27 Yrs</t>
  </si>
  <si>
    <t>30 Dec 2019</t>
  </si>
  <si>
    <t>30-Jun-2022</t>
  </si>
  <si>
    <t>777950</t>
  </si>
  <si>
    <t>SID951372861855</t>
  </si>
  <si>
    <t>ANITA GOND</t>
  </si>
  <si>
    <t>3</t>
  </si>
  <si>
    <t>8.94 Yrs</t>
  </si>
  <si>
    <t>09 Apr 2019</t>
  </si>
  <si>
    <t>Chetana Loans-Montly-Migrated</t>
  </si>
  <si>
    <t>SID951375542419</t>
  </si>
  <si>
    <t>Anarkali</t>
  </si>
  <si>
    <t>25-Dec-2020</t>
  </si>
  <si>
    <t>6.28 Yrs</t>
  </si>
  <si>
    <t>25 Dec 2020</t>
  </si>
  <si>
    <t>SID951375542421</t>
  </si>
  <si>
    <t>URMILA</t>
  </si>
  <si>
    <t>sai</t>
  </si>
  <si>
    <t>SID951375548830</t>
  </si>
  <si>
    <t>ARTI</t>
  </si>
  <si>
    <t>27-Feb-2021</t>
  </si>
  <si>
    <t>6.19 Yrs</t>
  </si>
  <si>
    <t>27 Feb 2021</t>
  </si>
  <si>
    <t>SID951375548831</t>
  </si>
  <si>
    <t>05-Mar-2021</t>
  </si>
  <si>
    <t>6.25 Yrs</t>
  </si>
  <si>
    <t>05 Mar 2021</t>
  </si>
  <si>
    <t>SID951375542417</t>
  </si>
  <si>
    <t>SEETA</t>
  </si>
  <si>
    <t>SID951375542420</t>
  </si>
  <si>
    <t>MEERA BAI</t>
  </si>
  <si>
    <t>SID951375542418</t>
  </si>
  <si>
    <t>SUNITA BAI</t>
  </si>
  <si>
    <t>SID2125697461</t>
  </si>
  <si>
    <t>Milk Vending</t>
  </si>
  <si>
    <t>AGAST KUMARI</t>
  </si>
  <si>
    <t>01-Feb-2021</t>
  </si>
  <si>
    <t>4</t>
  </si>
  <si>
    <t>9.32 Yrs</t>
  </si>
  <si>
    <t>01 Feb 2021</t>
  </si>
  <si>
    <t>SID951373082910</t>
  </si>
  <si>
    <t>SUMITRA</t>
  </si>
  <si>
    <t>03-Feb-2021</t>
  </si>
  <si>
    <t>8.37 Yrs</t>
  </si>
  <si>
    <t>03 Feb 2021</t>
  </si>
  <si>
    <t>Will full defaulter Borrower.</t>
  </si>
  <si>
    <t>SID951373055789</t>
  </si>
  <si>
    <t>PINKI</t>
  </si>
  <si>
    <t>15-Mar-2021</t>
  </si>
  <si>
    <t>8.45 Yrs</t>
  </si>
  <si>
    <t>15 Mar 2021</t>
  </si>
  <si>
    <t>SID951373046248</t>
  </si>
  <si>
    <t>MAANTI</t>
  </si>
  <si>
    <t>12-Mar-2021</t>
  </si>
  <si>
    <t>8.47 Yrs</t>
  </si>
  <si>
    <t>12 Mar 2021</t>
  </si>
  <si>
    <t>SID951372958303</t>
  </si>
  <si>
    <t>LILAVATI</t>
  </si>
  <si>
    <t>19-Mar-2021</t>
  </si>
  <si>
    <t>8.65 Yrs</t>
  </si>
  <si>
    <t>19 Mar 2021</t>
  </si>
  <si>
    <t>SID951372852676</t>
  </si>
  <si>
    <t>TIFFIN CENTER</t>
  </si>
  <si>
    <t>Kamla Devi</t>
  </si>
  <si>
    <t>01-Mar-2021</t>
  </si>
  <si>
    <t>01 Mar 2021</t>
  </si>
  <si>
    <t>SID951372958297</t>
  </si>
  <si>
    <t>SOMAARI</t>
  </si>
  <si>
    <t>08-Mar-2021</t>
  </si>
  <si>
    <t>08 Mar 2021</t>
  </si>
  <si>
    <t>Blue Lemon Loans-Monthly-Migrated</t>
  </si>
  <si>
    <t>31-Mar-2021</t>
  </si>
  <si>
    <t>Chetana</t>
  </si>
  <si>
    <t>SSF2882295</t>
  </si>
  <si>
    <t>AUTOMOBILE SHOP</t>
  </si>
  <si>
    <t>ANITA SINGH</t>
  </si>
  <si>
    <t>19-Oct-2022</t>
  </si>
  <si>
    <t>3.47 Yrs</t>
  </si>
  <si>
    <t>19 Oct 2022</t>
  </si>
  <si>
    <t>05-Dec-2022</t>
  </si>
  <si>
    <t>07-Aug-2024</t>
  </si>
  <si>
    <t>SID951373000580</t>
  </si>
  <si>
    <t>Lalli</t>
  </si>
  <si>
    <t>04-Nov-2022</t>
  </si>
  <si>
    <t>5</t>
  </si>
  <si>
    <t>8.55 Yrs</t>
  </si>
  <si>
    <t>10 Mar 2021</t>
  </si>
  <si>
    <t>04-Mar-2024</t>
  </si>
  <si>
    <t>SSF2982395</t>
  </si>
  <si>
    <t>Acid Making</t>
  </si>
  <si>
    <t>SUSHAMA KIRAN</t>
  </si>
  <si>
    <t>21-Nov-2022</t>
  </si>
  <si>
    <t>3.38 Yrs</t>
  </si>
  <si>
    <t>21 Nov 2022</t>
  </si>
  <si>
    <t>05-Jan-2023</t>
  </si>
  <si>
    <t>04-Feb-2025</t>
  </si>
  <si>
    <t>31-Mar-2025</t>
  </si>
  <si>
    <t>Nai Ledari</t>
  </si>
  <si>
    <t>70</t>
  </si>
  <si>
    <t>SAHELI</t>
  </si>
  <si>
    <t>SSF3315040</t>
  </si>
  <si>
    <t>PHULKUNVAR</t>
  </si>
  <si>
    <t>02-Feb-2023</t>
  </si>
  <si>
    <t>10</t>
  </si>
  <si>
    <t>3.18 Yrs</t>
  </si>
  <si>
    <t>02 Feb 2023</t>
  </si>
  <si>
    <t>09-Mar-2023</t>
  </si>
  <si>
    <t>09-Jun-2023</t>
  </si>
  <si>
    <t>60740</t>
  </si>
  <si>
    <t>GANGA</t>
  </si>
  <si>
    <t>SSF3330698</t>
  </si>
  <si>
    <t>ROSHNI DAHIYA</t>
  </si>
  <si>
    <t>07-Feb-2023</t>
  </si>
  <si>
    <t>09</t>
  </si>
  <si>
    <t>3.16 Yrs</t>
  </si>
  <si>
    <t>07 Feb 2023</t>
  </si>
  <si>
    <t>10-Mar-2023</t>
  </si>
  <si>
    <t>22-Sep-2023</t>
  </si>
  <si>
    <t>31-Dec-2024</t>
  </si>
  <si>
    <t>SSF3330754</t>
  </si>
  <si>
    <t>SAVITRI DAHIYA</t>
  </si>
  <si>
    <t>06-Feb-2023</t>
  </si>
  <si>
    <t>06 Feb 2023</t>
  </si>
  <si>
    <t>05-Mar-2024</t>
  </si>
  <si>
    <t>SSF3335795</t>
  </si>
  <si>
    <t>DEV KUMARI</t>
  </si>
  <si>
    <t>28-Jul-2024</t>
  </si>
  <si>
    <t>SSF3344194</t>
  </si>
  <si>
    <t>Fisheries</t>
  </si>
  <si>
    <t xml:space="preserve">SITA </t>
  </si>
  <si>
    <t>16-Mar-2024</t>
  </si>
  <si>
    <t>SSF3344195</t>
  </si>
  <si>
    <t>SHANTI</t>
  </si>
  <si>
    <t>10-Jul-2023</t>
  </si>
  <si>
    <t>SSF3375771</t>
  </si>
  <si>
    <t>Agarbathi Making</t>
  </si>
  <si>
    <t>NEETA</t>
  </si>
  <si>
    <t>15-Feb-2023</t>
  </si>
  <si>
    <t>3.14 Yrs</t>
  </si>
  <si>
    <t>15 Feb 2023</t>
  </si>
  <si>
    <t>05-Apr-2023</t>
  </si>
  <si>
    <t>12-Jul-2023</t>
  </si>
  <si>
    <t>30-Sep-2025</t>
  </si>
  <si>
    <t>SSF3391524</t>
  </si>
  <si>
    <t>Almirah Business</t>
  </si>
  <si>
    <t>KAUSHILYA BAI</t>
  </si>
  <si>
    <t>17-Feb-2023</t>
  </si>
  <si>
    <t>3.13 Yrs</t>
  </si>
  <si>
    <t>17 Feb 2023</t>
  </si>
  <si>
    <t>03-Jun-2024</t>
  </si>
  <si>
    <t>SSF3392137</t>
  </si>
  <si>
    <t>MANKUNVAR</t>
  </si>
  <si>
    <t>01-Sep-2024</t>
  </si>
  <si>
    <t>SSF3443158</t>
  </si>
  <si>
    <t>PRITI DAHIYA</t>
  </si>
  <si>
    <t>24-Feb-2023</t>
  </si>
  <si>
    <t>3.12 Yrs</t>
  </si>
  <si>
    <t>24 Feb 2023</t>
  </si>
  <si>
    <t>10-Apr-2023</t>
  </si>
  <si>
    <t>13-Apr-2025</t>
  </si>
  <si>
    <t>SID951373045042</t>
  </si>
  <si>
    <t>INDRAVATI</t>
  </si>
  <si>
    <t>8.48 Yrs</t>
  </si>
  <si>
    <t>01-Jul-2024</t>
  </si>
  <si>
    <t>30-Jun-2025</t>
  </si>
  <si>
    <t>SSF3546985</t>
  </si>
  <si>
    <t>17-Mar-2023</t>
  </si>
  <si>
    <t>3.06 Yrs</t>
  </si>
  <si>
    <t>17 Mar 2023</t>
  </si>
  <si>
    <t>09-May-2023</t>
  </si>
  <si>
    <t>20-Feb-2026</t>
  </si>
  <si>
    <t>SSF2458993</t>
  </si>
  <si>
    <t>SEEMA</t>
  </si>
  <si>
    <t>23-Mar-2023</t>
  </si>
  <si>
    <t>4.07 Yrs</t>
  </si>
  <si>
    <t>14 Mar 2022</t>
  </si>
  <si>
    <t>&gt; 4 to 6 Years</t>
  </si>
  <si>
    <t>05-May-2023</t>
  </si>
  <si>
    <t>21-May-2024</t>
  </si>
  <si>
    <t>SSF3696815</t>
  </si>
  <si>
    <t>RAJMATI</t>
  </si>
  <si>
    <t>30-Mar-2023</t>
  </si>
  <si>
    <t>3.02 Yrs</t>
  </si>
  <si>
    <t>30 Mar 2023</t>
  </si>
  <si>
    <t>SID951375443787</t>
  </si>
  <si>
    <t>SAVITA</t>
  </si>
  <si>
    <t>20-Apr-2023</t>
  </si>
  <si>
    <t>05-Jun-2023</t>
  </si>
  <si>
    <t>01-Apr-2025</t>
  </si>
  <si>
    <t>SSF4173569</t>
  </si>
  <si>
    <t>UTARA KUMARI DHIWAR</t>
  </si>
  <si>
    <t>21-Jul-2023</t>
  </si>
  <si>
    <t>2.71 Yrs</t>
  </si>
  <si>
    <t>21 Jul 2023</t>
  </si>
  <si>
    <t>10-Sep-2023</t>
  </si>
  <si>
    <t>SSF4173746</t>
  </si>
  <si>
    <t>BAVITA BASOR</t>
  </si>
  <si>
    <t>09-Sep-2023</t>
  </si>
  <si>
    <t>10-Oct-2023</t>
  </si>
  <si>
    <t>SSF4634841</t>
  </si>
  <si>
    <t>Chilli Business</t>
  </si>
  <si>
    <t>MAHRANIYA</t>
  </si>
  <si>
    <t>29-Sep-2023</t>
  </si>
  <si>
    <t>2.52 Yrs</t>
  </si>
  <si>
    <t>29 Sep 2023</t>
  </si>
  <si>
    <t>02-Nov-2023</t>
  </si>
  <si>
    <t>02-Sep-2025</t>
  </si>
  <si>
    <t>31-Dec-2025</t>
  </si>
  <si>
    <t>SID951372852672</t>
  </si>
  <si>
    <t>GAYTRI</t>
  </si>
  <si>
    <t>30-Oct-2023</t>
  </si>
  <si>
    <t>06-Dec-2023</t>
  </si>
  <si>
    <t>02-Apr-2024</t>
  </si>
  <si>
    <t>SSF3708543</t>
  </si>
  <si>
    <t>BUDHWARIYA</t>
  </si>
  <si>
    <t>31-Jan-2024</t>
  </si>
  <si>
    <t>31 Mar 2023</t>
  </si>
  <si>
    <t>06-Mar-2024</t>
  </si>
  <si>
    <t>21-Mar-2024</t>
  </si>
  <si>
    <t>22-Nov-2023</t>
  </si>
  <si>
    <t>0</t>
  </si>
  <si>
    <t>03-Jan-2024</t>
  </si>
  <si>
    <t>02-Jul-2024</t>
  </si>
  <si>
    <t>SSF2950319</t>
  </si>
  <si>
    <t>HIRAN BAI</t>
  </si>
  <si>
    <t>25-Dec-2023</t>
  </si>
  <si>
    <t>3.39 Yrs</t>
  </si>
  <si>
    <t>14 Nov 2022</t>
  </si>
  <si>
    <t>07-Feb-2024</t>
  </si>
  <si>
    <t>01-May-2024</t>
  </si>
  <si>
    <t>21-Aug-2024</t>
  </si>
  <si>
    <t>SSF5178360</t>
  </si>
  <si>
    <t xml:space="preserve">  JAMUNI BAI </t>
  </si>
  <si>
    <t>28-Dec-2023</t>
  </si>
  <si>
    <t>2.27 Yrs</t>
  </si>
  <si>
    <t>28 Dec 2023</t>
  </si>
  <si>
    <t>SSF2846259</t>
  </si>
  <si>
    <t>FULKUNVAR</t>
  </si>
  <si>
    <t>3.52 Yrs</t>
  </si>
  <si>
    <t>30 Sep 2022</t>
  </si>
  <si>
    <t>27-Mar-2024</t>
  </si>
  <si>
    <t>SSF3108849</t>
  </si>
  <si>
    <t>SAVITRI</t>
  </si>
  <si>
    <t>13-Mar-2024</t>
  </si>
  <si>
    <t>3.28 Yrs</t>
  </si>
  <si>
    <t>26 Dec 2022</t>
  </si>
  <si>
    <t>03-Apr-2024</t>
  </si>
  <si>
    <t>30-Sep-2024</t>
  </si>
  <si>
    <t>SSF5473845</t>
  </si>
  <si>
    <t>KISMATIYA</t>
  </si>
  <si>
    <t>04-Feb-2024</t>
  </si>
  <si>
    <t>2.17 Yrs</t>
  </si>
  <si>
    <t>04 Feb 2024</t>
  </si>
  <si>
    <t>28-May-2024</t>
  </si>
  <si>
    <t>SSF5485433</t>
  </si>
  <si>
    <t>RINKI SINGH</t>
  </si>
  <si>
    <t>09-Feb-2024</t>
  </si>
  <si>
    <t>2.16 Yrs</t>
  </si>
  <si>
    <t>09 Feb 2024</t>
  </si>
  <si>
    <t>30-Dec-2024</t>
  </si>
  <si>
    <t>SSF5546880</t>
  </si>
  <si>
    <t>Snacks Vending</t>
  </si>
  <si>
    <t>PRIYANKA</t>
  </si>
  <si>
    <t>14-Feb-2024</t>
  </si>
  <si>
    <t>2.14 Yrs</t>
  </si>
  <si>
    <t>14 Feb 2024</t>
  </si>
  <si>
    <t>07-Mar-2024</t>
  </si>
  <si>
    <t>SSF2857372</t>
  </si>
  <si>
    <t>SANGITA</t>
  </si>
  <si>
    <t>3.48 Yrs</t>
  </si>
  <si>
    <t>13 Oct 2022</t>
  </si>
  <si>
    <t>SSF2857373</t>
  </si>
  <si>
    <t>BINDU</t>
  </si>
  <si>
    <t>08-Mar-2024</t>
  </si>
  <si>
    <t>05-May-2024</t>
  </si>
  <si>
    <t>19-Mar-2024</t>
  </si>
  <si>
    <t>06-May-2024</t>
  </si>
  <si>
    <t>SSF3458876</t>
  </si>
  <si>
    <t xml:space="preserve">SAVITA </t>
  </si>
  <si>
    <t>3.11 Yrs</t>
  </si>
  <si>
    <t>25 Feb 2023</t>
  </si>
  <si>
    <t>SSF2902366</t>
  </si>
  <si>
    <t>SUKHMAN BAI</t>
  </si>
  <si>
    <t>29-Mar-2024</t>
  </si>
  <si>
    <t>3.46 Yrs</t>
  </si>
  <si>
    <t>22 Oct 2022</t>
  </si>
  <si>
    <t>06-Mar-2026</t>
  </si>
  <si>
    <t>28-Apr-2024</t>
  </si>
  <si>
    <t>06-Jun-2024</t>
  </si>
  <si>
    <t>SSF2405369</t>
  </si>
  <si>
    <t>KALAWATI</t>
  </si>
  <si>
    <t>02-Jun-2024</t>
  </si>
  <si>
    <t>03-Jul-2024</t>
  </si>
  <si>
    <t>SID951375588139</t>
  </si>
  <si>
    <t>Bakery Business</t>
  </si>
  <si>
    <t>09-Jun-2024</t>
  </si>
  <si>
    <t>5.96 Yrs</t>
  </si>
  <si>
    <t>18 Jan 2020</t>
  </si>
  <si>
    <t>SSF4641925</t>
  </si>
  <si>
    <t>KAMALABAI</t>
  </si>
  <si>
    <t>SID951373280735</t>
  </si>
  <si>
    <t>RAMBAI</t>
  </si>
  <si>
    <t>01-Jun-2024</t>
  </si>
  <si>
    <t>8.20 Yrs</t>
  </si>
  <si>
    <t>26 Dec 2019</t>
  </si>
  <si>
    <t>SSF3293658</t>
  </si>
  <si>
    <t xml:space="preserve">MEENA SINGH </t>
  </si>
  <si>
    <t>30 Jan 2023</t>
  </si>
  <si>
    <t>13-Aug-2024</t>
  </si>
  <si>
    <t>11-Feb-2025</t>
  </si>
  <si>
    <t>SSF2847956</t>
  </si>
  <si>
    <t>CHRISTIAN</t>
  </si>
  <si>
    <t>DEVKUNVAR</t>
  </si>
  <si>
    <t>29-Jun-2024</t>
  </si>
  <si>
    <t>GL-2</t>
  </si>
  <si>
    <t>17 Oct 2022</t>
  </si>
  <si>
    <t>27-Jan-2025</t>
  </si>
  <si>
    <t>OD due to financial issue.</t>
  </si>
  <si>
    <t>IL-1</t>
  </si>
  <si>
    <t>22-Aug-2024</t>
  </si>
  <si>
    <t>SID951373449519</t>
  </si>
  <si>
    <t>SAHODRA VATI</t>
  </si>
  <si>
    <t>3.82 Yrs</t>
  </si>
  <si>
    <t>06-Nov-2024</t>
  </si>
  <si>
    <t>26-Nov-2025</t>
  </si>
  <si>
    <t>SSF2811199</t>
  </si>
  <si>
    <t>SUKHMAT</t>
  </si>
  <si>
    <t>3.53 Yrs</t>
  </si>
  <si>
    <t>26 Sep 2022</t>
  </si>
  <si>
    <t>Lalpur Road</t>
  </si>
  <si>
    <t>Lalpur Road C3</t>
  </si>
  <si>
    <t>Lalpur Road123 C3 G1</t>
  </si>
  <si>
    <t>SSF2386414</t>
  </si>
  <si>
    <t>GAYATRI</t>
  </si>
  <si>
    <t>01-Oct-2024</t>
  </si>
  <si>
    <t>04</t>
  </si>
  <si>
    <t>4.11 Yrs</t>
  </si>
  <si>
    <t>26 Feb 2022</t>
  </si>
  <si>
    <t>07-Nov-2024</t>
  </si>
  <si>
    <t>05-Nov-2025</t>
  </si>
  <si>
    <t>SSF3666494</t>
  </si>
  <si>
    <t>KUNTI</t>
  </si>
  <si>
    <t>04-Sep-2024</t>
  </si>
  <si>
    <t>27 Mar 2023</t>
  </si>
  <si>
    <t>02-Oct-2024</t>
  </si>
  <si>
    <t>04-Mar-2025</t>
  </si>
  <si>
    <t>SSF3756976</t>
  </si>
  <si>
    <t>RUKMANI</t>
  </si>
  <si>
    <t>2.97 Yrs</t>
  </si>
  <si>
    <t>17 Apr 2023</t>
  </si>
  <si>
    <t>07-Oct-2024</t>
  </si>
  <si>
    <t>04-May-2025</t>
  </si>
  <si>
    <t>SSF4471367</t>
  </si>
  <si>
    <t xml:space="preserve">AANNATI </t>
  </si>
  <si>
    <t>2.58 Yrs</t>
  </si>
  <si>
    <t>09 Sep 2023</t>
  </si>
  <si>
    <t>SID951375197659</t>
  </si>
  <si>
    <t>GANESHIYA</t>
  </si>
  <si>
    <t>6</t>
  </si>
  <si>
    <t>6.63 Yrs</t>
  </si>
  <si>
    <t>11 Mar 2021</t>
  </si>
  <si>
    <t>SSF2942395</t>
  </si>
  <si>
    <t>FULMATI</t>
  </si>
  <si>
    <t>01-Nov-2024</t>
  </si>
  <si>
    <t>21 Feb 2023</t>
  </si>
  <si>
    <t>04-Dec-2024</t>
  </si>
  <si>
    <t>25-Mar-2025</t>
  </si>
  <si>
    <t>SID951375449692</t>
  </si>
  <si>
    <t>GEETA SINGH</t>
  </si>
  <si>
    <t>SSF4475531</t>
  </si>
  <si>
    <t>2.57 Yrs</t>
  </si>
  <si>
    <t>11 Sep 2023</t>
  </si>
  <si>
    <t>SID951372823693</t>
  </si>
  <si>
    <t>MANISHA JHA</t>
  </si>
  <si>
    <t>GL-5</t>
  </si>
  <si>
    <t>8.96 Yrs</t>
  </si>
  <si>
    <t>12 Apr 2019</t>
  </si>
  <si>
    <t>08-Nov-2024</t>
  </si>
  <si>
    <t>04-Apr-2026</t>
  </si>
  <si>
    <t>Loan card tallied with FIMO, No deviation noted.</t>
  </si>
  <si>
    <t>SID951374995376</t>
  </si>
  <si>
    <t>6.87 Yrs</t>
  </si>
  <si>
    <t>25 Sep 2021</t>
  </si>
  <si>
    <t>04-Nov-2024</t>
  </si>
  <si>
    <t>03-Apr-2026</t>
  </si>
  <si>
    <t>SSF4405636</t>
  </si>
  <si>
    <t>REENU SARKAR</t>
  </si>
  <si>
    <t>2.61 Yrs</t>
  </si>
  <si>
    <t>29 Aug 2023</t>
  </si>
  <si>
    <t>02-Oct-2025</t>
  </si>
  <si>
    <t>11-Mar-2026</t>
  </si>
  <si>
    <t>SSF2941212</t>
  </si>
  <si>
    <t>REETA</t>
  </si>
  <si>
    <t>04-Nov-2025</t>
  </si>
  <si>
    <t>GL-3</t>
  </si>
  <si>
    <t>3.15 Yrs</t>
  </si>
  <si>
    <t>06-Dec-2025</t>
  </si>
  <si>
    <t>SCH0000006770727</t>
  </si>
  <si>
    <t>Catering Business</t>
  </si>
  <si>
    <t>CHHAK MAYA SONI</t>
  </si>
  <si>
    <t>18-Nov-2025</t>
  </si>
  <si>
    <t>GL-1</t>
  </si>
  <si>
    <t>0.38 Yrs</t>
  </si>
  <si>
    <t>18 Nov 2025</t>
  </si>
  <si>
    <t>&lt;= 2 Years</t>
  </si>
  <si>
    <t>09-Dec-2025</t>
  </si>
  <si>
    <t>09-Mar-2026</t>
  </si>
  <si>
    <t>SSF3147842</t>
  </si>
  <si>
    <t>SUNDARKALI GOND</t>
  </si>
  <si>
    <t>16-Nov-2025</t>
  </si>
  <si>
    <t>3.27 Yrs</t>
  </si>
  <si>
    <t>30 Dec 2022</t>
  </si>
  <si>
    <t>07-Mar-2026</t>
  </si>
  <si>
    <t>SSF3268396</t>
  </si>
  <si>
    <t>RADHIKA YADAV</t>
  </si>
  <si>
    <t>19-Nov-2025</t>
  </si>
  <si>
    <t>2.89 Yrs</t>
  </si>
  <si>
    <t>27 Jan 2023</t>
  </si>
  <si>
    <t>SCH0000006843829</t>
  </si>
  <si>
    <t>Barber Shop</t>
  </si>
  <si>
    <t>REKHA SINGH</t>
  </si>
  <si>
    <t>24-Jan-2026</t>
  </si>
  <si>
    <t>0.20 Yrs</t>
  </si>
  <si>
    <t>24 Jan 2026</t>
  </si>
  <si>
    <t>10-Feb-2026</t>
  </si>
  <si>
    <t>10-Mar-2026</t>
  </si>
  <si>
    <t>SSF3644456</t>
  </si>
  <si>
    <t>MUNNI BAI</t>
  </si>
  <si>
    <t>26-Jan-2026</t>
  </si>
  <si>
    <t>2.64 Yrs</t>
  </si>
  <si>
    <t>25 Mar 2023</t>
  </si>
  <si>
    <t>SSF3322919</t>
  </si>
  <si>
    <t>PUJA SONI</t>
  </si>
  <si>
    <t>07-Feb-2026</t>
  </si>
  <si>
    <t>0.16 Yrs</t>
  </si>
  <si>
    <t>03 Feb 2023</t>
  </si>
  <si>
    <t>SSF2365089</t>
  </si>
  <si>
    <t>KAVITA GUPTA</t>
  </si>
  <si>
    <t>21-Feb-2026</t>
  </si>
  <si>
    <t>3.99 Yrs</t>
  </si>
  <si>
    <t>18 Feb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</si>
</sst>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1" fontId="6" fillId="0" borderId="1" xfId="0" applyNumberFormat="1" applyFont="1" applyBorder="1" applyAlignment="1" applyProtection="1">
      <alignment horizontal="center" vertical="center"/>
      <protection locked="0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>
      <c r="C7" s="54" t="s">
        <v>45</v>
      </c>
      <c r="E7" t="s">
        <v>46</v>
      </c>
      <c r="I7" t="s">
        <v>47</v>
      </c>
      <c r="K7" s="87"/>
    </row>
    <row r="8" spans="1:11">
      <c r="C8" s="54" t="s">
        <v>48</v>
      </c>
      <c r="E8" t="s">
        <v>42</v>
      </c>
      <c r="I8" t="s">
        <v>49</v>
      </c>
      <c r="K8" s="87"/>
    </row>
    <row r="9" spans="1:11">
      <c r="C9" s="54" t="s">
        <v>50</v>
      </c>
      <c r="I9" t="s">
        <v>51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2" t="s">
        <v>52</v>
      </c>
    </row>
    <row r="2" spans="1:34" ht="15.5">
      <c r="A2" s="66" t="s">
        <v>53</v>
      </c>
    </row>
    <row r="3" spans="1:34" ht="15.5">
      <c r="A3" s="67" t="s">
        <v>54</v>
      </c>
      <c r="H3" s="96"/>
    </row>
    <row r="4" spans="1:34" ht="52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CHGL2398</v>
      </c>
      <c r="D5" s="63" t="str">
        <f>IF('Physical Cash at Safe'!D28="Yes", 'Physical Cash at Safe'!B4, 'Borrower Wise Details'!C5)</f>
        <v>Manendragarh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46076</v>
      </c>
      <c r="H5" s="107" t="s">
        <v>89</v>
      </c>
      <c r="I5" s="61">
        <v>46094</v>
      </c>
      <c r="J5" s="74" t="str">
        <f>IF('Physical Cash at Safe'!D28="Yes",'Physical Cash at Safe'!E28,IF('Borrower Wise Details'!D5&lt;&gt;"",'Borrower Wise Details'!D5,""))</f>
        <v xml:space="preserve"> FN25-26-03946</v>
      </c>
      <c r="K5" s="81">
        <v>1</v>
      </c>
      <c r="L5" s="82">
        <v>24813</v>
      </c>
      <c r="M5" s="82">
        <v>0</v>
      </c>
      <c r="N5" s="82" t="s">
        <v>90</v>
      </c>
      <c r="O5" s="82"/>
      <c r="P5" s="82" t="s">
        <v>91</v>
      </c>
      <c r="Q5" s="82" t="s">
        <v>92</v>
      </c>
      <c r="R5" s="75" t="str">
        <f>IF('Physical Cash at Safe'!$D$28="Yes", 'Physical Cash at Safe'!$A$28, IF('Borrower Wise Details'!F5&lt;&gt;"", 'Borrower Wise Details'!F5, ""))</f>
        <v>Durgesh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SF0049687</v>
      </c>
      <c r="U5" s="77" t="s">
        <v>93</v>
      </c>
      <c r="V5" s="61">
        <v>45535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</v>
      </c>
      <c r="Z5" s="61">
        <v>46122</v>
      </c>
      <c r="AA5" s="61">
        <v>46125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24813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24813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46129</v>
      </c>
      <c r="AH5" s="70" t="s">
        <v>95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96</v>
      </c>
      <c r="B3" s="47"/>
      <c r="C3" s="47"/>
      <c r="D3" s="47"/>
      <c r="E3" s="47"/>
      <c r="F3" s="47"/>
      <c r="G3" s="47"/>
      <c r="H3" s="133" t="s">
        <v>97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>
      <c r="A4" s="48" t="s">
        <v>55</v>
      </c>
      <c r="B4" s="10" t="s">
        <v>98</v>
      </c>
      <c r="C4" s="10" t="s">
        <v>99</v>
      </c>
      <c r="D4" s="10" t="s">
        <v>100</v>
      </c>
      <c r="E4" s="10" t="s">
        <v>101</v>
      </c>
      <c r="F4" s="10" t="s">
        <v>102</v>
      </c>
      <c r="G4" s="10" t="s">
        <v>103</v>
      </c>
      <c r="H4" s="10" t="s">
        <v>104</v>
      </c>
      <c r="I4" s="10" t="s">
        <v>105</v>
      </c>
      <c r="J4" s="10" t="s">
        <v>106</v>
      </c>
      <c r="K4" s="10" t="s">
        <v>107</v>
      </c>
      <c r="L4" s="10" t="s">
        <v>108</v>
      </c>
      <c r="M4" s="10" t="s">
        <v>109</v>
      </c>
      <c r="N4" s="10" t="s">
        <v>110</v>
      </c>
      <c r="O4" s="10" t="s">
        <v>111</v>
      </c>
      <c r="P4" s="10" t="s">
        <v>85</v>
      </c>
      <c r="Q4" s="10" t="s">
        <v>112</v>
      </c>
      <c r="R4" s="51" t="s">
        <v>113</v>
      </c>
    </row>
    <row r="5" spans="1:18" ht="24.75" customHeight="1">
      <c r="A5" s="50">
        <v>1</v>
      </c>
      <c r="B5" s="60" t="str">
        <f>IF('Fraud Investigation Report'!C5="", "", 'Fraud Investigation Report'!C5)</f>
        <v>CHGL2398</v>
      </c>
      <c r="C5" s="50" t="str">
        <f>IF('Fraud Investigation Report'!D5="", "", 'Fraud Investigation Report'!D5)</f>
        <v>Manendragarh</v>
      </c>
      <c r="D5" s="68" t="str">
        <f>IF(OR('Fraud Investigation Report'!R5="", 'Fraud Investigation Report'!R5=0), "", 'Fraud Investigation Report'!R5)</f>
        <v>Durgesh</v>
      </c>
      <c r="E5" s="68" t="str">
        <f>IF(OR('Fraud Investigation Report'!T5="", 'Fraud Investigation Report'!T5=0), "", 'Fraud Investigation Report'!T5)</f>
        <v>SF0049687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 xml:space="preserve"> FN25-26-03946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24813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24813</v>
      </c>
      <c r="O5" s="69">
        <f>IF('Fraud Investigation Report'!AD5="", "", 'Fraud Investigation Report'!AD5)</f>
        <v>24813</v>
      </c>
      <c r="P5" s="126">
        <f>IF(AND(N5="", O5=""), "", IF(O5="", N5, N5 - IF(ISNUMBER(O5), O5, 0)))</f>
        <v>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5" t="s">
        <v>52</v>
      </c>
      <c r="B1" s="136"/>
      <c r="C1" s="136"/>
      <c r="D1" s="136"/>
      <c r="E1" s="137"/>
    </row>
    <row r="2" spans="1:5" ht="18.5">
      <c r="A2" s="14"/>
      <c r="B2" s="138" t="s">
        <v>53</v>
      </c>
      <c r="C2" s="138"/>
      <c r="D2" s="138"/>
      <c r="E2" s="15"/>
    </row>
    <row r="3" spans="1:5" ht="14.5">
      <c r="A3" s="16" t="s">
        <v>114</v>
      </c>
      <c r="B3" s="16" t="s">
        <v>115</v>
      </c>
      <c r="C3" s="16" t="s">
        <v>116</v>
      </c>
      <c r="D3" s="16" t="s">
        <v>117</v>
      </c>
      <c r="E3" s="16" t="s">
        <v>118</v>
      </c>
    </row>
    <row r="4" spans="1:5" ht="24" customHeight="1">
      <c r="A4" s="40" t="s">
        <v>119</v>
      </c>
      <c r="B4" s="41" t="s">
        <v>120</v>
      </c>
      <c r="C4" s="41" t="s">
        <v>120</v>
      </c>
      <c r="D4" s="41" t="s">
        <v>120</v>
      </c>
      <c r="E4" s="41" t="s">
        <v>121</v>
      </c>
    </row>
    <row r="5" spans="1:5" ht="35.25" customHeight="1">
      <c r="A5" s="17" t="s">
        <v>122</v>
      </c>
      <c r="B5" s="17" t="s">
        <v>123</v>
      </c>
      <c r="C5" s="17" t="s">
        <v>124</v>
      </c>
      <c r="D5" s="17" t="s">
        <v>125</v>
      </c>
      <c r="E5" s="17" t="s">
        <v>126</v>
      </c>
    </row>
    <row r="6" spans="1:5" ht="25.5" customHeight="1">
      <c r="A6" s="42" t="s">
        <v>127</v>
      </c>
      <c r="B6" s="18">
        <v>46122</v>
      </c>
      <c r="C6" s="18">
        <v>46121</v>
      </c>
      <c r="D6" s="18">
        <v>46122</v>
      </c>
      <c r="E6" s="19">
        <v>0.29166666666666669</v>
      </c>
    </row>
    <row r="7" spans="1:5" ht="15.5">
      <c r="A7" s="139" t="s">
        <v>128</v>
      </c>
      <c r="B7" s="140"/>
      <c r="C7" s="140"/>
      <c r="D7" s="140"/>
      <c r="E7" s="140"/>
    </row>
    <row r="8" spans="1:5" ht="15" customHeight="1">
      <c r="A8" s="141" t="s">
        <v>129</v>
      </c>
      <c r="B8" s="143" t="s">
        <v>130</v>
      </c>
      <c r="C8" s="144"/>
      <c r="D8" s="145" t="s">
        <v>131</v>
      </c>
      <c r="E8" s="146"/>
    </row>
    <row r="9" spans="1:5" ht="14.5">
      <c r="A9" s="142"/>
      <c r="B9" s="20" t="s">
        <v>132</v>
      </c>
      <c r="C9" s="21" t="s">
        <v>133</v>
      </c>
      <c r="D9" s="21" t="s">
        <v>132</v>
      </c>
      <c r="E9" s="21" t="s">
        <v>133</v>
      </c>
    </row>
    <row r="10" spans="1:5" ht="14.5">
      <c r="A10" s="22">
        <v>2000</v>
      </c>
      <c r="B10" s="93"/>
      <c r="C10" s="23"/>
      <c r="D10" s="93"/>
      <c r="E10" s="23">
        <f>D10*A10</f>
        <v>0</v>
      </c>
    </row>
    <row r="11" spans="1:5" ht="14.5">
      <c r="A11" s="24">
        <v>500</v>
      </c>
      <c r="B11" s="25">
        <v>6</v>
      </c>
      <c r="C11" s="23">
        <f>B11*A11</f>
        <v>3000</v>
      </c>
      <c r="D11" s="25">
        <v>6</v>
      </c>
      <c r="E11" s="23">
        <f t="shared" ref="E11:E17" si="0">D11*A11</f>
        <v>3000</v>
      </c>
    </row>
    <row r="12" spans="1:5" ht="14.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>
      <c r="A18" s="26" t="s">
        <v>134</v>
      </c>
      <c r="B18" s="27">
        <v>15</v>
      </c>
      <c r="C18" s="23">
        <f>B18</f>
        <v>15</v>
      </c>
      <c r="D18" s="27">
        <v>15</v>
      </c>
      <c r="E18" s="28">
        <f>D18</f>
        <v>15</v>
      </c>
    </row>
    <row r="19" spans="1:5" ht="14.5">
      <c r="A19" s="29"/>
      <c r="B19" s="30" t="s">
        <v>135</v>
      </c>
      <c r="C19" s="31">
        <f>SUM(C10:C18)</f>
        <v>3665</v>
      </c>
      <c r="D19" s="30" t="s">
        <v>135</v>
      </c>
      <c r="E19" s="31">
        <f>SUM(E10:E18)</f>
        <v>3665</v>
      </c>
    </row>
    <row r="20" spans="1:5" ht="30" customHeight="1">
      <c r="A20" s="147" t="s">
        <v>136</v>
      </c>
      <c r="B20" s="148"/>
      <c r="C20" s="32">
        <v>3665</v>
      </c>
      <c r="D20" s="33" t="s">
        <v>137</v>
      </c>
      <c r="E20" s="34">
        <v>0</v>
      </c>
    </row>
    <row r="21" spans="1:5" ht="30" customHeight="1">
      <c r="A21" s="149" t="s">
        <v>138</v>
      </c>
      <c r="B21" s="150"/>
      <c r="C21" s="34">
        <v>0</v>
      </c>
      <c r="D21" s="33" t="s">
        <v>139</v>
      </c>
      <c r="E21" s="34">
        <v>0</v>
      </c>
    </row>
    <row r="22" spans="1:5" ht="30" customHeight="1">
      <c r="A22" s="149" t="s">
        <v>140</v>
      </c>
      <c r="B22" s="150"/>
      <c r="C22" s="34">
        <v>0</v>
      </c>
      <c r="D22" s="35" t="s">
        <v>141</v>
      </c>
      <c r="E22" s="34"/>
    </row>
    <row r="23" spans="1:5" ht="30" customHeight="1">
      <c r="A23" s="149" t="s">
        <v>142</v>
      </c>
      <c r="B23" s="150"/>
      <c r="C23" s="52">
        <f>(C19+C21)-(E20+E21)-E19</f>
        <v>0</v>
      </c>
      <c r="D23" s="53" t="s">
        <v>143</v>
      </c>
      <c r="E23" s="34">
        <v>0</v>
      </c>
    </row>
    <row r="24" spans="1:5" ht="82.5" customHeight="1">
      <c r="A24" s="33" t="s">
        <v>144</v>
      </c>
      <c r="B24" s="134"/>
      <c r="C24" s="134"/>
      <c r="D24" s="134"/>
      <c r="E24" s="134"/>
    </row>
    <row r="25" spans="1:5" ht="57.75" customHeight="1">
      <c r="A25" s="36" t="s">
        <v>145</v>
      </c>
      <c r="B25" s="156"/>
      <c r="C25" s="156"/>
      <c r="D25" s="156"/>
      <c r="E25" s="156"/>
    </row>
    <row r="26" spans="1:5" ht="20.149999999999999" customHeight="1">
      <c r="A26" s="161" t="s">
        <v>146</v>
      </c>
      <c r="B26" s="161"/>
      <c r="C26" s="161"/>
      <c r="D26" s="161"/>
      <c r="E26" s="161"/>
    </row>
    <row r="27" spans="1:5" ht="27.75" customHeight="1">
      <c r="A27" s="72" t="s">
        <v>147</v>
      </c>
      <c r="B27" s="72" t="s">
        <v>148</v>
      </c>
      <c r="C27" s="72" t="s">
        <v>149</v>
      </c>
      <c r="D27" s="72" t="s">
        <v>150</v>
      </c>
      <c r="E27" s="72" t="s">
        <v>151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152</v>
      </c>
      <c r="B29" s="73" t="s">
        <v>153</v>
      </c>
      <c r="C29" s="72" t="s">
        <v>154</v>
      </c>
      <c r="D29" s="159" t="s">
        <v>155</v>
      </c>
      <c r="E29" s="160"/>
    </row>
    <row r="30" spans="1:5" ht="40" customHeight="1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>
      <c r="A31" s="164"/>
      <c r="B31" s="165"/>
      <c r="C31" s="165"/>
      <c r="D31" s="165"/>
      <c r="E31" s="166"/>
    </row>
    <row r="32" spans="1:5" ht="24.75" customHeight="1">
      <c r="A32" s="37" t="s">
        <v>156</v>
      </c>
      <c r="B32" s="38" t="s">
        <v>157</v>
      </c>
      <c r="C32" s="37" t="s">
        <v>158</v>
      </c>
      <c r="D32" s="157" t="s">
        <v>159</v>
      </c>
      <c r="E32" s="158"/>
    </row>
    <row r="33" spans="1:5" ht="18" customHeight="1">
      <c r="A33" s="37" t="s">
        <v>160</v>
      </c>
      <c r="B33" s="106">
        <v>231</v>
      </c>
      <c r="C33" s="39" t="s">
        <v>161</v>
      </c>
      <c r="D33" s="151">
        <v>282</v>
      </c>
      <c r="E33" s="152"/>
    </row>
    <row r="34" spans="1:5" ht="26">
      <c r="A34" s="39" t="s">
        <v>162</v>
      </c>
      <c r="B34" s="38" t="s">
        <v>163</v>
      </c>
      <c r="C34" s="39" t="s">
        <v>164</v>
      </c>
      <c r="D34" s="153" t="s">
        <v>165</v>
      </c>
      <c r="E34" s="154"/>
    </row>
    <row r="35" spans="1:5" ht="26">
      <c r="A35" s="39" t="s">
        <v>166</v>
      </c>
      <c r="B35" s="38" t="s">
        <v>167</v>
      </c>
      <c r="C35" s="39" t="s">
        <v>168</v>
      </c>
      <c r="D35" s="153" t="s">
        <v>169</v>
      </c>
      <c r="E35" s="154"/>
    </row>
    <row r="36" spans="1:5" ht="25.5" customHeight="1">
      <c r="A36" s="39" t="s">
        <v>170</v>
      </c>
      <c r="B36" s="38" t="s">
        <v>171</v>
      </c>
      <c r="C36" s="39" t="s">
        <v>172</v>
      </c>
      <c r="D36" s="155" t="s">
        <v>173</v>
      </c>
      <c r="E36" s="155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G1" zoomScale="90" zoomScaleNormal="90" workbookViewId="0">
      <selection activeCell="L5" sqref="L5"/>
    </sheetView>
  </sheetViews>
  <sheetFormatPr defaultColWidth="0" defaultRowHeight="13" zeroHeight="1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>
      <c r="A1" s="2" t="s">
        <v>52</v>
      </c>
    </row>
    <row r="2" spans="1:23" ht="15.5">
      <c r="A2" s="66" t="s">
        <v>53</v>
      </c>
    </row>
    <row r="3" spans="1:23" ht="15.5">
      <c r="A3" s="67" t="s">
        <v>174</v>
      </c>
      <c r="E3" s="97" t="s">
        <v>175</v>
      </c>
      <c r="F3" s="97" t="s">
        <v>176</v>
      </c>
      <c r="U3" s="97" t="s">
        <v>175</v>
      </c>
      <c r="V3" s="97" t="s">
        <v>176</v>
      </c>
    </row>
    <row r="4" spans="1:23" ht="42.75" customHeight="1">
      <c r="A4" s="8" t="s">
        <v>55</v>
      </c>
      <c r="B4" s="9" t="s">
        <v>177</v>
      </c>
      <c r="C4" s="9" t="s">
        <v>99</v>
      </c>
      <c r="D4" s="9" t="s">
        <v>178</v>
      </c>
      <c r="E4" s="9" t="s">
        <v>179</v>
      </c>
      <c r="F4" s="9" t="s">
        <v>180</v>
      </c>
      <c r="G4" s="9" t="s">
        <v>181</v>
      </c>
      <c r="H4" s="9" t="s">
        <v>182</v>
      </c>
      <c r="I4" s="9" t="s">
        <v>183</v>
      </c>
      <c r="J4" s="9" t="s">
        <v>184</v>
      </c>
      <c r="K4" s="9" t="s">
        <v>185</v>
      </c>
      <c r="L4" s="9" t="s">
        <v>186</v>
      </c>
      <c r="M4" s="58" t="s">
        <v>187</v>
      </c>
      <c r="N4" s="9" t="s">
        <v>188</v>
      </c>
      <c r="O4" s="9" t="s">
        <v>189</v>
      </c>
      <c r="P4" s="9" t="s">
        <v>190</v>
      </c>
      <c r="Q4" s="9" t="s">
        <v>191</v>
      </c>
      <c r="R4" s="9" t="s">
        <v>192</v>
      </c>
      <c r="S4" s="9" t="s">
        <v>193</v>
      </c>
      <c r="T4" s="9" t="s">
        <v>194</v>
      </c>
      <c r="U4" s="9" t="s">
        <v>195</v>
      </c>
      <c r="V4" s="9" t="s">
        <v>8</v>
      </c>
      <c r="W4" s="9" t="s">
        <v>196</v>
      </c>
    </row>
    <row r="5" spans="1:23" ht="25" customHeight="1">
      <c r="A5" s="64">
        <v>1</v>
      </c>
      <c r="B5" s="60" t="str">
        <f>IF('Loan Outstanding Report'!$G$5="", "", 'Loan Outstanding Report'!$G$5)</f>
        <v>CHGL2398</v>
      </c>
      <c r="C5" s="119" t="str">
        <f>IF('Loan Outstanding Report'!$H$5="", "", 'Loan Outstanding Report'!$H$5)</f>
        <v>Manendragarh</v>
      </c>
      <c r="D5" s="41" t="s">
        <v>197</v>
      </c>
      <c r="E5" s="65">
        <v>46122</v>
      </c>
      <c r="F5" s="38" t="s">
        <v>198</v>
      </c>
      <c r="G5" s="49" t="s">
        <v>199</v>
      </c>
      <c r="H5" s="49" t="s">
        <v>200</v>
      </c>
      <c r="I5" s="120">
        <v>43</v>
      </c>
      <c r="J5" s="120" t="s">
        <v>201</v>
      </c>
      <c r="K5" s="120" t="s">
        <v>202</v>
      </c>
      <c r="L5" s="11" t="s">
        <v>203</v>
      </c>
      <c r="M5" s="65">
        <v>45263</v>
      </c>
      <c r="N5" s="124">
        <v>30000</v>
      </c>
      <c r="O5" s="124">
        <v>2020</v>
      </c>
      <c r="P5" s="121" t="s">
        <v>17</v>
      </c>
      <c r="Q5" s="80">
        <v>45428</v>
      </c>
      <c r="R5" s="124">
        <v>24813</v>
      </c>
      <c r="S5" s="124">
        <v>24813</v>
      </c>
      <c r="T5" s="124">
        <v>0</v>
      </c>
      <c r="U5" s="125">
        <f t="shared" ref="U5" si="0">IF(AND(ISBLANK(R5),ISBLANK(S5),ISBLANK(T5)),"",R5-(S5+T5))</f>
        <v>0</v>
      </c>
      <c r="V5" s="117" t="s">
        <v>24</v>
      </c>
      <c r="W5" s="122" t="s">
        <v>204</v>
      </c>
    </row>
    <row r="6" spans="1:23" ht="25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70" zoomScaleNormal="70" workbookViewId="0">
      <selection activeCell="BM5" sqref="BM5"/>
    </sheetView>
  </sheetViews>
  <sheetFormatPr defaultColWidth="0" defaultRowHeight="14.5" zeroHeight="1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4.269531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205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206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175</v>
      </c>
      <c r="BH3" s="98" t="s">
        <v>207</v>
      </c>
      <c r="BI3" s="88"/>
      <c r="BJ3" s="88"/>
      <c r="BK3" s="88"/>
      <c r="BL3" s="89"/>
      <c r="BM3" s="90"/>
      <c r="BN3" s="88"/>
      <c r="BO3" s="88"/>
      <c r="BP3" s="88"/>
      <c r="BQ3" s="98" t="s">
        <v>175</v>
      </c>
      <c r="BR3" s="98" t="s">
        <v>207</v>
      </c>
    </row>
    <row r="4" spans="1:70" ht="52">
      <c r="A4" s="123" t="s">
        <v>208</v>
      </c>
      <c r="B4" s="123" t="s">
        <v>209</v>
      </c>
      <c r="C4" s="123" t="s">
        <v>122</v>
      </c>
      <c r="D4" s="123" t="s">
        <v>118</v>
      </c>
      <c r="E4" s="123" t="s">
        <v>117</v>
      </c>
      <c r="F4" s="123" t="s">
        <v>210</v>
      </c>
      <c r="G4" s="123" t="s">
        <v>114</v>
      </c>
      <c r="H4" s="123" t="s">
        <v>211</v>
      </c>
      <c r="I4" s="123" t="s">
        <v>212</v>
      </c>
      <c r="J4" s="123" t="s">
        <v>213</v>
      </c>
      <c r="K4" s="123" t="s">
        <v>214</v>
      </c>
      <c r="L4" s="123" t="s">
        <v>215</v>
      </c>
      <c r="M4" s="123" t="s">
        <v>216</v>
      </c>
      <c r="N4" s="123" t="s">
        <v>217</v>
      </c>
      <c r="O4" s="123" t="s">
        <v>183</v>
      </c>
      <c r="P4" s="123" t="s">
        <v>218</v>
      </c>
      <c r="Q4" s="123" t="s">
        <v>219</v>
      </c>
      <c r="R4" s="123" t="s">
        <v>220</v>
      </c>
      <c r="S4" s="123" t="s">
        <v>221</v>
      </c>
      <c r="T4" s="123" t="s">
        <v>222</v>
      </c>
      <c r="U4" s="123" t="s">
        <v>223</v>
      </c>
      <c r="V4" s="123" t="s">
        <v>224</v>
      </c>
      <c r="W4" s="123" t="s">
        <v>225</v>
      </c>
      <c r="X4" s="123" t="s">
        <v>226</v>
      </c>
      <c r="Y4" s="123" t="s">
        <v>227</v>
      </c>
      <c r="Z4" s="123" t="s">
        <v>228</v>
      </c>
      <c r="AA4" s="123" t="s">
        <v>229</v>
      </c>
      <c r="AB4" s="123" t="s">
        <v>230</v>
      </c>
      <c r="AC4" s="123" t="s">
        <v>231</v>
      </c>
      <c r="AD4" s="123" t="s">
        <v>232</v>
      </c>
      <c r="AE4" s="123" t="s">
        <v>233</v>
      </c>
      <c r="AF4" s="123" t="s">
        <v>234</v>
      </c>
      <c r="AG4" s="123" t="s">
        <v>235</v>
      </c>
      <c r="AH4" s="123" t="s">
        <v>236</v>
      </c>
      <c r="AI4" s="123" t="s">
        <v>237</v>
      </c>
      <c r="AJ4" s="123" t="s">
        <v>238</v>
      </c>
      <c r="AK4" s="123" t="s">
        <v>239</v>
      </c>
      <c r="AL4" s="123" t="s">
        <v>240</v>
      </c>
      <c r="AM4" s="123" t="s">
        <v>241</v>
      </c>
      <c r="AN4" s="123" t="s">
        <v>242</v>
      </c>
      <c r="AO4" s="123" t="s">
        <v>243</v>
      </c>
      <c r="AP4" s="123" t="s">
        <v>244</v>
      </c>
      <c r="AQ4" s="123" t="s">
        <v>245</v>
      </c>
      <c r="AR4" s="123" t="s">
        <v>246</v>
      </c>
      <c r="AS4" s="123" t="s">
        <v>247</v>
      </c>
      <c r="AT4" s="123" t="s">
        <v>248</v>
      </c>
      <c r="AU4" s="123" t="s">
        <v>249</v>
      </c>
      <c r="AV4" s="123" t="s">
        <v>250</v>
      </c>
      <c r="AW4" s="123" t="s">
        <v>251</v>
      </c>
      <c r="AX4" s="123" t="s">
        <v>252</v>
      </c>
      <c r="AY4" s="123" t="s">
        <v>253</v>
      </c>
      <c r="AZ4" s="123" t="s">
        <v>254</v>
      </c>
      <c r="BA4" s="123" t="s">
        <v>255</v>
      </c>
      <c r="BB4" s="123" t="s">
        <v>256</v>
      </c>
      <c r="BC4" s="123" t="s">
        <v>257</v>
      </c>
      <c r="BD4" s="123" t="s">
        <v>258</v>
      </c>
      <c r="BE4" s="123" t="s">
        <v>259</v>
      </c>
      <c r="BF4" s="123" t="s">
        <v>260</v>
      </c>
      <c r="BG4" s="55" t="s">
        <v>261</v>
      </c>
      <c r="BH4" s="12" t="s">
        <v>262</v>
      </c>
      <c r="BI4" s="12" t="s">
        <v>263</v>
      </c>
      <c r="BJ4" s="12" t="s">
        <v>264</v>
      </c>
      <c r="BK4" s="12" t="s">
        <v>265</v>
      </c>
      <c r="BL4" s="83" t="s">
        <v>266</v>
      </c>
      <c r="BM4" s="12" t="s">
        <v>267</v>
      </c>
      <c r="BN4" s="12" t="s">
        <v>268</v>
      </c>
      <c r="BO4" s="12" t="s">
        <v>269</v>
      </c>
      <c r="BP4" s="12" t="s">
        <v>270</v>
      </c>
      <c r="BQ4" s="12" t="s">
        <v>271</v>
      </c>
      <c r="BR4" s="12" t="s">
        <v>272</v>
      </c>
    </row>
    <row r="5" spans="1:70" s="113" customFormat="1" ht="15" customHeight="1">
      <c r="A5" s="84">
        <v>1</v>
      </c>
      <c r="B5" s="38" t="s">
        <v>273</v>
      </c>
      <c r="C5" s="38" t="s">
        <v>127</v>
      </c>
      <c r="D5" s="38" t="s">
        <v>121</v>
      </c>
      <c r="E5" s="38" t="s">
        <v>120</v>
      </c>
      <c r="F5" s="38" t="s">
        <v>120</v>
      </c>
      <c r="G5" s="84" t="s">
        <v>119</v>
      </c>
      <c r="H5" s="38" t="s">
        <v>120</v>
      </c>
      <c r="I5" s="84">
        <v>37980</v>
      </c>
      <c r="J5" s="38" t="s">
        <v>274</v>
      </c>
      <c r="K5" s="84">
        <v>37980</v>
      </c>
      <c r="L5" s="84" t="s">
        <v>169</v>
      </c>
      <c r="M5" s="38" t="s">
        <v>165</v>
      </c>
      <c r="N5" s="84">
        <v>56962</v>
      </c>
      <c r="O5" s="84">
        <v>43</v>
      </c>
      <c r="P5" s="84">
        <v>83779</v>
      </c>
      <c r="Q5" s="38" t="s">
        <v>275</v>
      </c>
      <c r="R5" s="38" t="s">
        <v>276</v>
      </c>
      <c r="S5" s="84" t="s">
        <v>201</v>
      </c>
      <c r="T5" s="84" t="s">
        <v>201</v>
      </c>
      <c r="U5" s="84" t="s">
        <v>277</v>
      </c>
      <c r="V5" s="84" t="s">
        <v>278</v>
      </c>
      <c r="W5" s="84">
        <v>0</v>
      </c>
      <c r="X5" s="38" t="s">
        <v>279</v>
      </c>
      <c r="Y5" s="130" t="s">
        <v>203</v>
      </c>
      <c r="Z5" s="38" t="s">
        <v>202</v>
      </c>
      <c r="AA5" s="108">
        <v>45263</v>
      </c>
      <c r="AB5" s="131">
        <v>30000</v>
      </c>
      <c r="AC5" s="108" t="s">
        <v>280</v>
      </c>
      <c r="AD5" s="84">
        <v>18</v>
      </c>
      <c r="AE5" s="84">
        <v>0</v>
      </c>
      <c r="AF5" s="84" t="s">
        <v>281</v>
      </c>
      <c r="AG5" s="108">
        <v>44988</v>
      </c>
      <c r="AH5" s="84" t="s">
        <v>282</v>
      </c>
      <c r="AI5" s="108">
        <v>45292</v>
      </c>
      <c r="AJ5" s="131">
        <v>2020</v>
      </c>
      <c r="AK5" s="131">
        <v>2020</v>
      </c>
      <c r="AL5" s="108">
        <v>45526</v>
      </c>
      <c r="AM5" s="131">
        <v>11969.67</v>
      </c>
      <c r="AN5" s="112">
        <v>4190.33</v>
      </c>
      <c r="AO5" s="112">
        <v>16160</v>
      </c>
      <c r="AP5" s="112">
        <v>18030.330000000002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/>
      <c r="AW5" s="84"/>
      <c r="AX5" s="84"/>
      <c r="AY5" s="108"/>
      <c r="AZ5" s="84"/>
      <c r="BA5" s="84"/>
      <c r="BB5" s="84" t="s">
        <v>283</v>
      </c>
      <c r="BC5" s="84"/>
      <c r="BD5" s="108"/>
      <c r="BE5" s="84"/>
      <c r="BF5" s="38" t="s">
        <v>201</v>
      </c>
      <c r="BG5" s="84"/>
      <c r="BH5" s="114" t="s">
        <v>284</v>
      </c>
      <c r="BI5" s="38" t="s">
        <v>10</v>
      </c>
      <c r="BJ5" s="85">
        <v>46122</v>
      </c>
      <c r="BK5" s="84"/>
      <c r="BL5" s="38" t="s">
        <v>12</v>
      </c>
      <c r="BM5" s="115" t="s">
        <v>13</v>
      </c>
      <c r="BN5" s="116" t="s">
        <v>15</v>
      </c>
      <c r="BO5" s="84" t="s">
        <v>16</v>
      </c>
      <c r="BP5" s="132">
        <v>24813</v>
      </c>
      <c r="BQ5" s="117" t="s">
        <v>24</v>
      </c>
      <c r="BR5" s="118" t="s">
        <v>204</v>
      </c>
    </row>
    <row r="6" spans="1:70" s="113" customFormat="1" ht="15" hidden="1" customHeight="1">
      <c r="A6" s="84">
        <v>2</v>
      </c>
      <c r="B6" s="38" t="s">
        <v>273</v>
      </c>
      <c r="C6" s="38" t="s">
        <v>127</v>
      </c>
      <c r="D6" s="38" t="s">
        <v>121</v>
      </c>
      <c r="E6" s="38" t="s">
        <v>120</v>
      </c>
      <c r="F6" s="38" t="s">
        <v>120</v>
      </c>
      <c r="G6" s="84" t="s">
        <v>119</v>
      </c>
      <c r="H6" s="38" t="s">
        <v>120</v>
      </c>
      <c r="I6" s="84">
        <v>37935</v>
      </c>
      <c r="J6" s="38" t="s">
        <v>285</v>
      </c>
      <c r="K6" s="84">
        <v>37935</v>
      </c>
      <c r="L6" s="84" t="s">
        <v>169</v>
      </c>
      <c r="M6" s="38" t="s">
        <v>165</v>
      </c>
      <c r="N6" s="84">
        <v>57069</v>
      </c>
      <c r="O6" s="84" t="s">
        <v>286</v>
      </c>
      <c r="P6" s="84">
        <v>83770</v>
      </c>
      <c r="Q6" s="38" t="s">
        <v>287</v>
      </c>
      <c r="R6" s="38" t="s">
        <v>288</v>
      </c>
      <c r="S6" s="84" t="s">
        <v>289</v>
      </c>
      <c r="T6" s="84" t="s">
        <v>289</v>
      </c>
      <c r="U6" s="84" t="s">
        <v>290</v>
      </c>
      <c r="V6" s="84" t="s">
        <v>278</v>
      </c>
      <c r="W6" s="84">
        <v>0</v>
      </c>
      <c r="X6" s="38" t="s">
        <v>291</v>
      </c>
      <c r="Y6" s="84">
        <v>16056200</v>
      </c>
      <c r="Z6" s="38" t="s">
        <v>292</v>
      </c>
      <c r="AA6" s="108" t="s">
        <v>293</v>
      </c>
      <c r="AB6" s="84">
        <v>20744</v>
      </c>
      <c r="AC6" s="108" t="s">
        <v>294</v>
      </c>
      <c r="AD6" s="84">
        <v>52</v>
      </c>
      <c r="AE6" s="84" t="s">
        <v>295</v>
      </c>
      <c r="AF6" s="84" t="s">
        <v>296</v>
      </c>
      <c r="AG6" s="108" t="s">
        <v>297</v>
      </c>
      <c r="AH6" s="84" t="s">
        <v>298</v>
      </c>
      <c r="AI6" s="108" t="s">
        <v>293</v>
      </c>
      <c r="AJ6" s="84">
        <v>645</v>
      </c>
      <c r="AK6" s="84">
        <v>645</v>
      </c>
      <c r="AL6" s="108" t="s">
        <v>299</v>
      </c>
      <c r="AM6" s="84">
        <v>17377.2</v>
      </c>
      <c r="AN6" s="112">
        <v>144</v>
      </c>
      <c r="AO6" s="112">
        <v>17521.2</v>
      </c>
      <c r="AP6" s="112">
        <v>3413.87</v>
      </c>
      <c r="AQ6" s="112">
        <v>184.27</v>
      </c>
      <c r="AR6" s="112">
        <v>3598.14</v>
      </c>
      <c r="AS6" s="112">
        <v>3385.8</v>
      </c>
      <c r="AT6" s="112">
        <v>184.27</v>
      </c>
      <c r="AU6" s="112">
        <v>3570.07</v>
      </c>
      <c r="AV6" s="84">
        <v>55</v>
      </c>
      <c r="AW6" s="84">
        <v>1613</v>
      </c>
      <c r="AX6" s="84"/>
      <c r="AY6" s="108"/>
      <c r="AZ6" s="84"/>
      <c r="BA6" s="84"/>
      <c r="BB6" s="84" t="s">
        <v>300</v>
      </c>
      <c r="BC6" s="84"/>
      <c r="BD6" s="108"/>
      <c r="BE6" s="84">
        <v>0</v>
      </c>
      <c r="BF6" s="38" t="s">
        <v>289</v>
      </c>
      <c r="BG6" s="84"/>
      <c r="BH6" s="114" t="s">
        <v>284</v>
      </c>
      <c r="BI6" s="38" t="s">
        <v>10</v>
      </c>
      <c r="BJ6" s="85">
        <v>46123</v>
      </c>
      <c r="BK6" s="84"/>
      <c r="BL6" s="38" t="s">
        <v>36</v>
      </c>
      <c r="BM6" s="115" t="s">
        <v>30</v>
      </c>
      <c r="BN6" s="116" t="s">
        <v>23</v>
      </c>
      <c r="BO6" s="84" t="s">
        <v>33</v>
      </c>
      <c r="BP6" s="84"/>
      <c r="BQ6" s="117"/>
      <c r="BR6" s="118" t="s">
        <v>301</v>
      </c>
    </row>
    <row r="7" spans="1:70" s="113" customFormat="1" ht="15" hidden="1" customHeight="1">
      <c r="A7" s="84">
        <v>3</v>
      </c>
      <c r="B7" s="38" t="s">
        <v>273</v>
      </c>
      <c r="C7" s="38" t="s">
        <v>127</v>
      </c>
      <c r="D7" s="38" t="s">
        <v>121</v>
      </c>
      <c r="E7" s="38" t="s">
        <v>120</v>
      </c>
      <c r="F7" s="38" t="s">
        <v>120</v>
      </c>
      <c r="G7" s="84" t="s">
        <v>119</v>
      </c>
      <c r="H7" s="38" t="s">
        <v>120</v>
      </c>
      <c r="I7" s="84">
        <v>37935</v>
      </c>
      <c r="J7" s="38" t="s">
        <v>285</v>
      </c>
      <c r="K7" s="84">
        <v>37935</v>
      </c>
      <c r="L7" s="84" t="s">
        <v>169</v>
      </c>
      <c r="M7" s="38" t="s">
        <v>165</v>
      </c>
      <c r="N7" s="84">
        <v>57030</v>
      </c>
      <c r="O7" s="84" t="s">
        <v>302</v>
      </c>
      <c r="P7" s="84">
        <v>83745</v>
      </c>
      <c r="Q7" s="38" t="s">
        <v>303</v>
      </c>
      <c r="R7" s="38" t="s">
        <v>304</v>
      </c>
      <c r="S7" s="84" t="s">
        <v>305</v>
      </c>
      <c r="T7" s="84" t="s">
        <v>305</v>
      </c>
      <c r="U7" s="84" t="s">
        <v>306</v>
      </c>
      <c r="V7" s="84" t="s">
        <v>278</v>
      </c>
      <c r="W7" s="84">
        <v>0</v>
      </c>
      <c r="X7" s="38" t="s">
        <v>307</v>
      </c>
      <c r="Y7" s="84">
        <v>17420789</v>
      </c>
      <c r="Z7" s="38" t="s">
        <v>308</v>
      </c>
      <c r="AA7" s="108" t="s">
        <v>309</v>
      </c>
      <c r="AB7" s="84">
        <v>36302</v>
      </c>
      <c r="AC7" s="108" t="s">
        <v>294</v>
      </c>
      <c r="AD7" s="84">
        <v>52</v>
      </c>
      <c r="AE7" s="84" t="s">
        <v>295</v>
      </c>
      <c r="AF7" s="84" t="s">
        <v>310</v>
      </c>
      <c r="AG7" s="108" t="s">
        <v>311</v>
      </c>
      <c r="AH7" s="84" t="s">
        <v>298</v>
      </c>
      <c r="AI7" s="108" t="s">
        <v>309</v>
      </c>
      <c r="AJ7" s="84">
        <v>880</v>
      </c>
      <c r="AK7" s="84">
        <v>880</v>
      </c>
      <c r="AL7" s="108" t="s">
        <v>312</v>
      </c>
      <c r="AM7" s="84">
        <v>12146.94</v>
      </c>
      <c r="AN7" s="112">
        <v>372.22</v>
      </c>
      <c r="AO7" s="112">
        <v>12519.16</v>
      </c>
      <c r="AP7" s="112">
        <v>25545.06</v>
      </c>
      <c r="AQ7" s="112">
        <v>3739.72</v>
      </c>
      <c r="AR7" s="112">
        <v>29284.78</v>
      </c>
      <c r="AS7" s="112">
        <v>24155.06</v>
      </c>
      <c r="AT7" s="112">
        <v>3739.72</v>
      </c>
      <c r="AU7" s="112">
        <v>27894.78</v>
      </c>
      <c r="AV7" s="84">
        <v>108</v>
      </c>
      <c r="AW7" s="84">
        <v>1943</v>
      </c>
      <c r="AX7" s="84"/>
      <c r="AY7" s="108"/>
      <c r="AZ7" s="84"/>
      <c r="BA7" s="84"/>
      <c r="BB7" s="84" t="s">
        <v>300</v>
      </c>
      <c r="BC7" s="84"/>
      <c r="BD7" s="108" t="s">
        <v>313</v>
      </c>
      <c r="BE7" s="84">
        <v>36302</v>
      </c>
      <c r="BF7" s="38" t="s">
        <v>305</v>
      </c>
      <c r="BG7" s="84"/>
      <c r="BH7" s="114" t="s">
        <v>284</v>
      </c>
      <c r="BI7" s="38" t="s">
        <v>10</v>
      </c>
      <c r="BJ7" s="85">
        <v>46123</v>
      </c>
      <c r="BK7" s="84"/>
      <c r="BL7" s="38" t="s">
        <v>20</v>
      </c>
      <c r="BM7" s="115" t="s">
        <v>30</v>
      </c>
      <c r="BN7" s="116" t="s">
        <v>23</v>
      </c>
      <c r="BO7" s="84" t="s">
        <v>33</v>
      </c>
      <c r="BP7" s="84"/>
      <c r="BQ7" s="117"/>
      <c r="BR7" s="118" t="s">
        <v>314</v>
      </c>
    </row>
    <row r="8" spans="1:70" s="113" customFormat="1" ht="15" hidden="1" customHeight="1">
      <c r="A8" s="84">
        <v>4</v>
      </c>
      <c r="B8" s="38" t="s">
        <v>273</v>
      </c>
      <c r="C8" s="38" t="s">
        <v>127</v>
      </c>
      <c r="D8" s="38" t="s">
        <v>121</v>
      </c>
      <c r="E8" s="38" t="s">
        <v>120</v>
      </c>
      <c r="F8" s="38" t="s">
        <v>120</v>
      </c>
      <c r="G8" s="84" t="s">
        <v>119</v>
      </c>
      <c r="H8" s="38" t="s">
        <v>120</v>
      </c>
      <c r="I8" s="84">
        <v>37935</v>
      </c>
      <c r="J8" s="38" t="s">
        <v>285</v>
      </c>
      <c r="K8" s="84">
        <v>37935</v>
      </c>
      <c r="L8" s="84" t="s">
        <v>169</v>
      </c>
      <c r="M8" s="38" t="s">
        <v>165</v>
      </c>
      <c r="N8" s="84">
        <v>57030</v>
      </c>
      <c r="O8" s="84" t="s">
        <v>302</v>
      </c>
      <c r="P8" s="84">
        <v>83745</v>
      </c>
      <c r="Q8" s="38" t="s">
        <v>303</v>
      </c>
      <c r="R8" s="38" t="s">
        <v>304</v>
      </c>
      <c r="S8" s="84" t="s">
        <v>315</v>
      </c>
      <c r="T8" s="84" t="s">
        <v>315</v>
      </c>
      <c r="U8" s="84" t="s">
        <v>306</v>
      </c>
      <c r="V8" s="84" t="s">
        <v>278</v>
      </c>
      <c r="W8" s="84">
        <v>0</v>
      </c>
      <c r="X8" s="38" t="s">
        <v>307</v>
      </c>
      <c r="Y8" s="84">
        <v>17420791</v>
      </c>
      <c r="Z8" s="38" t="s">
        <v>316</v>
      </c>
      <c r="AA8" s="108" t="s">
        <v>309</v>
      </c>
      <c r="AB8" s="84">
        <v>36302</v>
      </c>
      <c r="AC8" s="108" t="s">
        <v>294</v>
      </c>
      <c r="AD8" s="84">
        <v>52</v>
      </c>
      <c r="AE8" s="84" t="s">
        <v>295</v>
      </c>
      <c r="AF8" s="84" t="s">
        <v>310</v>
      </c>
      <c r="AG8" s="108" t="s">
        <v>311</v>
      </c>
      <c r="AH8" s="84" t="s">
        <v>298</v>
      </c>
      <c r="AI8" s="108" t="s">
        <v>309</v>
      </c>
      <c r="AJ8" s="84">
        <v>880</v>
      </c>
      <c r="AK8" s="84">
        <v>880</v>
      </c>
      <c r="AL8" s="108" t="s">
        <v>317</v>
      </c>
      <c r="AM8" s="84">
        <v>15019.44</v>
      </c>
      <c r="AN8" s="112">
        <v>466.2</v>
      </c>
      <c r="AO8" s="112">
        <v>15485.64</v>
      </c>
      <c r="AP8" s="112">
        <v>21352.560000000001</v>
      </c>
      <c r="AQ8" s="112">
        <v>2417.2399999999998</v>
      </c>
      <c r="AR8" s="112">
        <v>23769.8</v>
      </c>
      <c r="AS8" s="112">
        <v>21282.560000000001</v>
      </c>
      <c r="AT8" s="112">
        <v>2417.2399999999998</v>
      </c>
      <c r="AU8" s="112">
        <v>23699.8</v>
      </c>
      <c r="AV8" s="84">
        <v>106</v>
      </c>
      <c r="AW8" s="84">
        <v>1915</v>
      </c>
      <c r="AX8" s="84"/>
      <c r="AY8" s="108"/>
      <c r="AZ8" s="84"/>
      <c r="BA8" s="84"/>
      <c r="BB8" s="84" t="s">
        <v>300</v>
      </c>
      <c r="BC8" s="84"/>
      <c r="BD8" s="108" t="s">
        <v>313</v>
      </c>
      <c r="BE8" s="84">
        <v>36302</v>
      </c>
      <c r="BF8" s="38" t="s">
        <v>315</v>
      </c>
      <c r="BG8" s="84"/>
      <c r="BH8" s="114" t="s">
        <v>284</v>
      </c>
      <c r="BI8" s="38" t="s">
        <v>10</v>
      </c>
      <c r="BJ8" s="85">
        <v>46123</v>
      </c>
      <c r="BK8" s="84"/>
      <c r="BL8" s="38" t="s">
        <v>36</v>
      </c>
      <c r="BM8" s="115" t="s">
        <v>30</v>
      </c>
      <c r="BN8" s="116" t="s">
        <v>23</v>
      </c>
      <c r="BO8" s="84" t="s">
        <v>33</v>
      </c>
      <c r="BP8" s="84"/>
      <c r="BQ8" s="117"/>
      <c r="BR8" s="118" t="s">
        <v>301</v>
      </c>
    </row>
    <row r="9" spans="1:70" s="113" customFormat="1" ht="15" hidden="1" customHeight="1">
      <c r="A9" s="84">
        <v>5</v>
      </c>
      <c r="B9" s="38" t="s">
        <v>273</v>
      </c>
      <c r="C9" s="38" t="s">
        <v>127</v>
      </c>
      <c r="D9" s="38" t="s">
        <v>121</v>
      </c>
      <c r="E9" s="38" t="s">
        <v>120</v>
      </c>
      <c r="F9" s="38" t="s">
        <v>120</v>
      </c>
      <c r="G9" s="84" t="s">
        <v>119</v>
      </c>
      <c r="H9" s="38" t="s">
        <v>120</v>
      </c>
      <c r="I9" s="84">
        <v>37935</v>
      </c>
      <c r="J9" s="38" t="s">
        <v>285</v>
      </c>
      <c r="K9" s="84">
        <v>37935</v>
      </c>
      <c r="L9" s="84" t="s">
        <v>169</v>
      </c>
      <c r="M9" s="38" t="s">
        <v>165</v>
      </c>
      <c r="N9" s="84">
        <v>57030</v>
      </c>
      <c r="O9" s="84" t="s">
        <v>302</v>
      </c>
      <c r="P9" s="84">
        <v>83745</v>
      </c>
      <c r="Q9" s="38" t="s">
        <v>303</v>
      </c>
      <c r="R9" s="38" t="s">
        <v>318</v>
      </c>
      <c r="S9" s="84" t="s">
        <v>319</v>
      </c>
      <c r="T9" s="84" t="s">
        <v>319</v>
      </c>
      <c r="U9" s="84" t="s">
        <v>306</v>
      </c>
      <c r="V9" s="84" t="s">
        <v>278</v>
      </c>
      <c r="W9" s="84">
        <v>0</v>
      </c>
      <c r="X9" s="38" t="s">
        <v>291</v>
      </c>
      <c r="Y9" s="84">
        <v>18113803</v>
      </c>
      <c r="Z9" s="38" t="s">
        <v>320</v>
      </c>
      <c r="AA9" s="108" t="s">
        <v>321</v>
      </c>
      <c r="AB9" s="84">
        <v>31116</v>
      </c>
      <c r="AC9" s="108" t="s">
        <v>294</v>
      </c>
      <c r="AD9" s="84">
        <v>52</v>
      </c>
      <c r="AE9" s="84" t="s">
        <v>322</v>
      </c>
      <c r="AF9" s="84" t="s">
        <v>323</v>
      </c>
      <c r="AG9" s="108" t="s">
        <v>324</v>
      </c>
      <c r="AH9" s="84" t="s">
        <v>298</v>
      </c>
      <c r="AI9" s="108" t="s">
        <v>321</v>
      </c>
      <c r="AJ9" s="84">
        <v>970</v>
      </c>
      <c r="AK9" s="84">
        <v>970</v>
      </c>
      <c r="AL9" s="108" t="s">
        <v>317</v>
      </c>
      <c r="AM9" s="84">
        <v>19970.900000000001</v>
      </c>
      <c r="AN9" s="112">
        <v>877</v>
      </c>
      <c r="AO9" s="112">
        <v>20847.900000000001</v>
      </c>
      <c r="AP9" s="112">
        <v>11741.48</v>
      </c>
      <c r="AQ9" s="112">
        <v>1698.76</v>
      </c>
      <c r="AR9" s="112">
        <v>13440.24</v>
      </c>
      <c r="AS9" s="112">
        <v>11680.1</v>
      </c>
      <c r="AT9" s="112">
        <v>1698.76</v>
      </c>
      <c r="AU9" s="112">
        <v>13378.86</v>
      </c>
      <c r="AV9" s="84">
        <v>55</v>
      </c>
      <c r="AW9" s="84">
        <v>1552</v>
      </c>
      <c r="AX9" s="84"/>
      <c r="AY9" s="108"/>
      <c r="AZ9" s="84"/>
      <c r="BA9" s="84"/>
      <c r="BB9" s="84" t="s">
        <v>300</v>
      </c>
      <c r="BC9" s="84"/>
      <c r="BD9" s="108" t="s">
        <v>325</v>
      </c>
      <c r="BE9" s="84">
        <v>31116</v>
      </c>
      <c r="BF9" s="38" t="s">
        <v>319</v>
      </c>
      <c r="BG9" s="84"/>
      <c r="BH9" s="114" t="s">
        <v>284</v>
      </c>
      <c r="BI9" s="38" t="s">
        <v>10</v>
      </c>
      <c r="BJ9" s="85">
        <v>46123</v>
      </c>
      <c r="BK9" s="84"/>
      <c r="BL9" s="38" t="s">
        <v>36</v>
      </c>
      <c r="BM9" s="115" t="s">
        <v>30</v>
      </c>
      <c r="BN9" s="116" t="s">
        <v>23</v>
      </c>
      <c r="BO9" s="84" t="s">
        <v>33</v>
      </c>
      <c r="BP9" s="84"/>
      <c r="BQ9" s="117"/>
      <c r="BR9" s="118" t="s">
        <v>301</v>
      </c>
    </row>
    <row r="10" spans="1:70" s="113" customFormat="1" ht="15" hidden="1" customHeight="1">
      <c r="A10" s="84">
        <v>6</v>
      </c>
      <c r="B10" s="38" t="s">
        <v>273</v>
      </c>
      <c r="C10" s="38" t="s">
        <v>127</v>
      </c>
      <c r="D10" s="38" t="s">
        <v>121</v>
      </c>
      <c r="E10" s="38" t="s">
        <v>120</v>
      </c>
      <c r="F10" s="38" t="s">
        <v>120</v>
      </c>
      <c r="G10" s="84" t="s">
        <v>119</v>
      </c>
      <c r="H10" s="38" t="s">
        <v>120</v>
      </c>
      <c r="I10" s="84">
        <v>37935</v>
      </c>
      <c r="J10" s="38" t="s">
        <v>285</v>
      </c>
      <c r="K10" s="84">
        <v>37935</v>
      </c>
      <c r="L10" s="84" t="s">
        <v>169</v>
      </c>
      <c r="M10" s="38" t="s">
        <v>165</v>
      </c>
      <c r="N10" s="84">
        <v>57030</v>
      </c>
      <c r="O10" s="84" t="s">
        <v>302</v>
      </c>
      <c r="P10" s="84">
        <v>83745</v>
      </c>
      <c r="Q10" s="38" t="s">
        <v>303</v>
      </c>
      <c r="R10" s="38" t="s">
        <v>318</v>
      </c>
      <c r="S10" s="84" t="s">
        <v>326</v>
      </c>
      <c r="T10" s="84" t="s">
        <v>326</v>
      </c>
      <c r="U10" s="84" t="s">
        <v>306</v>
      </c>
      <c r="V10" s="84" t="s">
        <v>278</v>
      </c>
      <c r="W10" s="84">
        <v>0</v>
      </c>
      <c r="X10" s="38" t="s">
        <v>291</v>
      </c>
      <c r="Y10" s="84">
        <v>18113826</v>
      </c>
      <c r="Z10" s="38" t="s">
        <v>327</v>
      </c>
      <c r="AA10" s="108" t="s">
        <v>328</v>
      </c>
      <c r="AB10" s="84">
        <v>37339</v>
      </c>
      <c r="AC10" s="108" t="s">
        <v>294</v>
      </c>
      <c r="AD10" s="84">
        <v>52</v>
      </c>
      <c r="AE10" s="84" t="s">
        <v>322</v>
      </c>
      <c r="AF10" s="84" t="s">
        <v>323</v>
      </c>
      <c r="AG10" s="108" t="s">
        <v>324</v>
      </c>
      <c r="AH10" s="84" t="s">
        <v>298</v>
      </c>
      <c r="AI10" s="108" t="s">
        <v>328</v>
      </c>
      <c r="AJ10" s="84">
        <v>1160</v>
      </c>
      <c r="AK10" s="84">
        <v>1160</v>
      </c>
      <c r="AL10" s="108" t="s">
        <v>317</v>
      </c>
      <c r="AM10" s="84">
        <v>23295.919999999998</v>
      </c>
      <c r="AN10" s="112">
        <v>1528</v>
      </c>
      <c r="AO10" s="112">
        <v>24823.919999999998</v>
      </c>
      <c r="AP10" s="112">
        <v>15510.69</v>
      </c>
      <c r="AQ10" s="112">
        <v>2548.5</v>
      </c>
      <c r="AR10" s="112">
        <v>18059.189999999999</v>
      </c>
      <c r="AS10" s="112">
        <v>15432.08</v>
      </c>
      <c r="AT10" s="112">
        <v>2548.5</v>
      </c>
      <c r="AU10" s="112">
        <v>17980.580000000002</v>
      </c>
      <c r="AV10" s="84">
        <v>55</v>
      </c>
      <c r="AW10" s="84">
        <v>1521</v>
      </c>
      <c r="AX10" s="84"/>
      <c r="AY10" s="108"/>
      <c r="AZ10" s="84"/>
      <c r="BA10" s="84"/>
      <c r="BB10" s="84" t="s">
        <v>300</v>
      </c>
      <c r="BC10" s="84"/>
      <c r="BD10" s="108" t="s">
        <v>325</v>
      </c>
      <c r="BE10" s="84">
        <v>37339</v>
      </c>
      <c r="BF10" s="38" t="s">
        <v>326</v>
      </c>
      <c r="BG10" s="84"/>
      <c r="BH10" s="114" t="s">
        <v>284</v>
      </c>
      <c r="BI10" s="38" t="s">
        <v>10</v>
      </c>
      <c r="BJ10" s="85">
        <v>46123</v>
      </c>
      <c r="BK10" s="84"/>
      <c r="BL10" s="38" t="s">
        <v>20</v>
      </c>
      <c r="BM10" s="115" t="s">
        <v>30</v>
      </c>
      <c r="BN10" s="116" t="s">
        <v>23</v>
      </c>
      <c r="BO10" s="84" t="s">
        <v>33</v>
      </c>
      <c r="BP10" s="84"/>
      <c r="BQ10" s="117"/>
      <c r="BR10" s="118" t="s">
        <v>314</v>
      </c>
    </row>
    <row r="11" spans="1:70" s="113" customFormat="1" ht="15" hidden="1" customHeight="1">
      <c r="A11" s="84">
        <v>7</v>
      </c>
      <c r="B11" s="38" t="s">
        <v>273</v>
      </c>
      <c r="C11" s="38" t="s">
        <v>127</v>
      </c>
      <c r="D11" s="38" t="s">
        <v>121</v>
      </c>
      <c r="E11" s="38" t="s">
        <v>120</v>
      </c>
      <c r="F11" s="38" t="s">
        <v>120</v>
      </c>
      <c r="G11" s="84" t="s">
        <v>119</v>
      </c>
      <c r="H11" s="38" t="s">
        <v>120</v>
      </c>
      <c r="I11" s="84">
        <v>37935</v>
      </c>
      <c r="J11" s="38" t="s">
        <v>285</v>
      </c>
      <c r="K11" s="84">
        <v>37935</v>
      </c>
      <c r="L11" s="84" t="s">
        <v>169</v>
      </c>
      <c r="M11" s="38" t="s">
        <v>165</v>
      </c>
      <c r="N11" s="84">
        <v>57032</v>
      </c>
      <c r="O11" s="84" t="s">
        <v>302</v>
      </c>
      <c r="P11" s="84">
        <v>83744</v>
      </c>
      <c r="Q11" s="38" t="s">
        <v>329</v>
      </c>
      <c r="R11" s="38" t="s">
        <v>318</v>
      </c>
      <c r="S11" s="84" t="s">
        <v>330</v>
      </c>
      <c r="T11" s="84" t="s">
        <v>330</v>
      </c>
      <c r="U11" s="84" t="s">
        <v>306</v>
      </c>
      <c r="V11" s="84" t="s">
        <v>278</v>
      </c>
      <c r="W11" s="84">
        <v>0</v>
      </c>
      <c r="X11" s="38" t="s">
        <v>291</v>
      </c>
      <c r="Y11" s="84">
        <v>18113831</v>
      </c>
      <c r="Z11" s="38" t="s">
        <v>331</v>
      </c>
      <c r="AA11" s="108" t="s">
        <v>328</v>
      </c>
      <c r="AB11" s="84">
        <v>31116</v>
      </c>
      <c r="AC11" s="108" t="s">
        <v>294</v>
      </c>
      <c r="AD11" s="84">
        <v>52</v>
      </c>
      <c r="AE11" s="84" t="s">
        <v>322</v>
      </c>
      <c r="AF11" s="84" t="s">
        <v>323</v>
      </c>
      <c r="AG11" s="108" t="s">
        <v>324</v>
      </c>
      <c r="AH11" s="84" t="s">
        <v>298</v>
      </c>
      <c r="AI11" s="108" t="s">
        <v>328</v>
      </c>
      <c r="AJ11" s="84">
        <v>970</v>
      </c>
      <c r="AK11" s="84">
        <v>970</v>
      </c>
      <c r="AL11" s="108" t="s">
        <v>317</v>
      </c>
      <c r="AM11" s="84">
        <v>25679.78</v>
      </c>
      <c r="AN11" s="112">
        <v>335</v>
      </c>
      <c r="AO11" s="112">
        <v>26014.78</v>
      </c>
      <c r="AP11" s="112">
        <v>5640.16</v>
      </c>
      <c r="AQ11" s="112">
        <v>397.92</v>
      </c>
      <c r="AR11" s="112">
        <v>6038.08</v>
      </c>
      <c r="AS11" s="112">
        <v>5578.22</v>
      </c>
      <c r="AT11" s="112">
        <v>397.92</v>
      </c>
      <c r="AU11" s="112">
        <v>5976.14</v>
      </c>
      <c r="AV11" s="84">
        <v>55</v>
      </c>
      <c r="AW11" s="84">
        <v>1583</v>
      </c>
      <c r="AX11" s="84"/>
      <c r="AY11" s="108"/>
      <c r="AZ11" s="84"/>
      <c r="BA11" s="84"/>
      <c r="BB11" s="84" t="s">
        <v>300</v>
      </c>
      <c r="BC11" s="84"/>
      <c r="BD11" s="108" t="s">
        <v>325</v>
      </c>
      <c r="BE11" s="84">
        <v>31116</v>
      </c>
      <c r="BF11" s="38" t="s">
        <v>330</v>
      </c>
      <c r="BG11" s="84"/>
      <c r="BH11" s="114" t="s">
        <v>284</v>
      </c>
      <c r="BI11" s="38" t="s">
        <v>10</v>
      </c>
      <c r="BJ11" s="85">
        <v>46123</v>
      </c>
      <c r="BK11" s="84"/>
      <c r="BL11" s="38" t="s">
        <v>36</v>
      </c>
      <c r="BM11" s="115" t="s">
        <v>30</v>
      </c>
      <c r="BN11" s="116" t="s">
        <v>23</v>
      </c>
      <c r="BO11" s="84" t="s">
        <v>33</v>
      </c>
      <c r="BP11" s="84"/>
      <c r="BQ11" s="117"/>
      <c r="BR11" s="118" t="s">
        <v>301</v>
      </c>
    </row>
    <row r="12" spans="1:70" s="113" customFormat="1" ht="15" hidden="1" customHeight="1">
      <c r="A12" s="84">
        <v>8</v>
      </c>
      <c r="B12" s="38" t="s">
        <v>273</v>
      </c>
      <c r="C12" s="38" t="s">
        <v>127</v>
      </c>
      <c r="D12" s="38" t="s">
        <v>121</v>
      </c>
      <c r="E12" s="38" t="s">
        <v>120</v>
      </c>
      <c r="F12" s="38" t="s">
        <v>120</v>
      </c>
      <c r="G12" s="84" t="s">
        <v>119</v>
      </c>
      <c r="H12" s="38" t="s">
        <v>120</v>
      </c>
      <c r="I12" s="84">
        <v>37935</v>
      </c>
      <c r="J12" s="38" t="s">
        <v>285</v>
      </c>
      <c r="K12" s="84">
        <v>37935</v>
      </c>
      <c r="L12" s="84" t="s">
        <v>169</v>
      </c>
      <c r="M12" s="38" t="s">
        <v>165</v>
      </c>
      <c r="N12" s="84">
        <v>57030</v>
      </c>
      <c r="O12" s="84" t="s">
        <v>302</v>
      </c>
      <c r="P12" s="84">
        <v>83921</v>
      </c>
      <c r="Q12" s="38" t="s">
        <v>332</v>
      </c>
      <c r="R12" s="38" t="s">
        <v>318</v>
      </c>
      <c r="S12" s="84" t="s">
        <v>333</v>
      </c>
      <c r="T12" s="84" t="s">
        <v>333</v>
      </c>
      <c r="U12" s="84" t="s">
        <v>306</v>
      </c>
      <c r="V12" s="84" t="s">
        <v>278</v>
      </c>
      <c r="W12" s="84">
        <v>0</v>
      </c>
      <c r="X12" s="38" t="s">
        <v>334</v>
      </c>
      <c r="Y12" s="84">
        <v>18187948</v>
      </c>
      <c r="Z12" s="38" t="s">
        <v>335</v>
      </c>
      <c r="AA12" s="108" t="s">
        <v>321</v>
      </c>
      <c r="AB12" s="84">
        <v>31116</v>
      </c>
      <c r="AC12" s="108" t="s">
        <v>294</v>
      </c>
      <c r="AD12" s="84">
        <v>52</v>
      </c>
      <c r="AE12" s="84" t="s">
        <v>295</v>
      </c>
      <c r="AF12" s="84" t="s">
        <v>336</v>
      </c>
      <c r="AG12" s="108" t="s">
        <v>337</v>
      </c>
      <c r="AH12" s="84" t="s">
        <v>298</v>
      </c>
      <c r="AI12" s="108" t="s">
        <v>321</v>
      </c>
      <c r="AJ12" s="84">
        <v>970</v>
      </c>
      <c r="AK12" s="84">
        <v>970</v>
      </c>
      <c r="AL12" s="108" t="s">
        <v>317</v>
      </c>
      <c r="AM12" s="84">
        <v>13577.37</v>
      </c>
      <c r="AN12" s="112">
        <v>1611.28</v>
      </c>
      <c r="AO12" s="112">
        <v>15188.65</v>
      </c>
      <c r="AP12" s="112">
        <v>19558.36</v>
      </c>
      <c r="AQ12" s="112">
        <v>5464.09</v>
      </c>
      <c r="AR12" s="112">
        <v>25022.45</v>
      </c>
      <c r="AS12" s="112">
        <v>19494.63</v>
      </c>
      <c r="AT12" s="112">
        <v>5464.09</v>
      </c>
      <c r="AU12" s="112">
        <v>24958.720000000001</v>
      </c>
      <c r="AV12" s="84">
        <v>56</v>
      </c>
      <c r="AW12" s="84">
        <v>1521</v>
      </c>
      <c r="AX12" s="84"/>
      <c r="AY12" s="108"/>
      <c r="AZ12" s="84"/>
      <c r="BA12" s="84"/>
      <c r="BB12" s="84" t="s">
        <v>300</v>
      </c>
      <c r="BC12" s="84"/>
      <c r="BD12" s="108" t="s">
        <v>338</v>
      </c>
      <c r="BE12" s="84">
        <v>31116</v>
      </c>
      <c r="BF12" s="38" t="s">
        <v>333</v>
      </c>
      <c r="BG12" s="84"/>
      <c r="BH12" s="114" t="s">
        <v>284</v>
      </c>
      <c r="BI12" s="38" t="s">
        <v>10</v>
      </c>
      <c r="BJ12" s="85">
        <v>46123</v>
      </c>
      <c r="BK12" s="84"/>
      <c r="BL12" s="38" t="s">
        <v>20</v>
      </c>
      <c r="BM12" s="115" t="s">
        <v>21</v>
      </c>
      <c r="BN12" s="116" t="s">
        <v>23</v>
      </c>
      <c r="BO12" s="84" t="s">
        <v>33</v>
      </c>
      <c r="BP12" s="84"/>
      <c r="BQ12" s="117"/>
      <c r="BR12" s="118" t="s">
        <v>339</v>
      </c>
    </row>
    <row r="13" spans="1:70" s="113" customFormat="1" ht="15" hidden="1" customHeight="1">
      <c r="A13" s="84">
        <v>9</v>
      </c>
      <c r="B13" s="38" t="s">
        <v>273</v>
      </c>
      <c r="C13" s="38" t="s">
        <v>127</v>
      </c>
      <c r="D13" s="38" t="s">
        <v>121</v>
      </c>
      <c r="E13" s="38" t="s">
        <v>120</v>
      </c>
      <c r="F13" s="38" t="s">
        <v>120</v>
      </c>
      <c r="G13" s="84" t="s">
        <v>119</v>
      </c>
      <c r="H13" s="38" t="s">
        <v>120</v>
      </c>
      <c r="I13" s="84">
        <v>37935</v>
      </c>
      <c r="J13" s="38" t="s">
        <v>285</v>
      </c>
      <c r="K13" s="84">
        <v>37935</v>
      </c>
      <c r="L13" s="84" t="s">
        <v>169</v>
      </c>
      <c r="M13" s="38" t="s">
        <v>165</v>
      </c>
      <c r="N13" s="84">
        <v>57069</v>
      </c>
      <c r="O13" s="84" t="s">
        <v>286</v>
      </c>
      <c r="P13" s="84">
        <v>83954</v>
      </c>
      <c r="Q13" s="38" t="s">
        <v>303</v>
      </c>
      <c r="R13" s="38" t="s">
        <v>318</v>
      </c>
      <c r="S13" s="84" t="s">
        <v>340</v>
      </c>
      <c r="T13" s="84" t="s">
        <v>340</v>
      </c>
      <c r="U13" s="84" t="s">
        <v>306</v>
      </c>
      <c r="V13" s="84" t="s">
        <v>278</v>
      </c>
      <c r="W13" s="84">
        <v>0</v>
      </c>
      <c r="X13" s="38" t="s">
        <v>307</v>
      </c>
      <c r="Y13" s="84">
        <v>18569633</v>
      </c>
      <c r="Z13" s="38" t="s">
        <v>341</v>
      </c>
      <c r="AA13" s="108" t="s">
        <v>342</v>
      </c>
      <c r="AB13" s="84">
        <v>31116</v>
      </c>
      <c r="AC13" s="108" t="s">
        <v>294</v>
      </c>
      <c r="AD13" s="84">
        <v>24</v>
      </c>
      <c r="AE13" s="84" t="s">
        <v>322</v>
      </c>
      <c r="AF13" s="84" t="s">
        <v>343</v>
      </c>
      <c r="AG13" s="108" t="s">
        <v>344</v>
      </c>
      <c r="AH13" s="84" t="s">
        <v>298</v>
      </c>
      <c r="AI13" s="108" t="s">
        <v>342</v>
      </c>
      <c r="AJ13" s="84">
        <v>1645</v>
      </c>
      <c r="AK13" s="84">
        <v>1645</v>
      </c>
      <c r="AL13" s="108" t="s">
        <v>317</v>
      </c>
      <c r="AM13" s="84">
        <v>28288.639999999999</v>
      </c>
      <c r="AN13" s="112">
        <v>601</v>
      </c>
      <c r="AO13" s="112">
        <v>28889.64</v>
      </c>
      <c r="AP13" s="112">
        <v>3272.36</v>
      </c>
      <c r="AQ13" s="112">
        <v>25</v>
      </c>
      <c r="AR13" s="112">
        <v>3297.36</v>
      </c>
      <c r="AS13" s="112">
        <v>2827.36</v>
      </c>
      <c r="AT13" s="112">
        <v>25</v>
      </c>
      <c r="AU13" s="112">
        <v>2852.36</v>
      </c>
      <c r="AV13" s="84">
        <v>55</v>
      </c>
      <c r="AW13" s="84">
        <v>1521</v>
      </c>
      <c r="AX13" s="84"/>
      <c r="AY13" s="108"/>
      <c r="AZ13" s="84"/>
      <c r="BA13" s="84"/>
      <c r="BB13" s="84" t="s">
        <v>300</v>
      </c>
      <c r="BC13" s="84"/>
      <c r="BD13" s="108"/>
      <c r="BE13" s="84">
        <v>0</v>
      </c>
      <c r="BF13" s="38" t="s">
        <v>340</v>
      </c>
      <c r="BG13" s="84"/>
      <c r="BH13" s="114" t="s">
        <v>284</v>
      </c>
      <c r="BI13" s="38" t="s">
        <v>10</v>
      </c>
      <c r="BJ13" s="85">
        <v>46123</v>
      </c>
      <c r="BK13" s="84"/>
      <c r="BL13" s="38" t="s">
        <v>20</v>
      </c>
      <c r="BM13" s="115" t="s">
        <v>30</v>
      </c>
      <c r="BN13" s="116" t="s">
        <v>23</v>
      </c>
      <c r="BO13" s="84" t="s">
        <v>33</v>
      </c>
      <c r="BP13" s="84"/>
      <c r="BQ13" s="117"/>
      <c r="BR13" s="118" t="s">
        <v>314</v>
      </c>
    </row>
    <row r="14" spans="1:70" s="113" customFormat="1" ht="15" hidden="1" customHeight="1">
      <c r="A14" s="84">
        <v>10</v>
      </c>
      <c r="B14" s="38" t="s">
        <v>273</v>
      </c>
      <c r="C14" s="38" t="s">
        <v>127</v>
      </c>
      <c r="D14" s="38" t="s">
        <v>121</v>
      </c>
      <c r="E14" s="38" t="s">
        <v>120</v>
      </c>
      <c r="F14" s="38" t="s">
        <v>120</v>
      </c>
      <c r="G14" s="84" t="s">
        <v>119</v>
      </c>
      <c r="H14" s="38" t="s">
        <v>120</v>
      </c>
      <c r="I14" s="84">
        <v>37935</v>
      </c>
      <c r="J14" s="38" t="s">
        <v>285</v>
      </c>
      <c r="K14" s="84">
        <v>37935</v>
      </c>
      <c r="L14" s="84" t="s">
        <v>169</v>
      </c>
      <c r="M14" s="38" t="s">
        <v>165</v>
      </c>
      <c r="N14" s="84">
        <v>57069</v>
      </c>
      <c r="O14" s="84" t="s">
        <v>286</v>
      </c>
      <c r="P14" s="84">
        <v>83954</v>
      </c>
      <c r="Q14" s="38" t="s">
        <v>303</v>
      </c>
      <c r="R14" s="38" t="s">
        <v>318</v>
      </c>
      <c r="S14" s="84" t="s">
        <v>345</v>
      </c>
      <c r="T14" s="84" t="s">
        <v>345</v>
      </c>
      <c r="U14" s="84" t="s">
        <v>306</v>
      </c>
      <c r="V14" s="84" t="s">
        <v>278</v>
      </c>
      <c r="W14" s="84">
        <v>0</v>
      </c>
      <c r="X14" s="38" t="s">
        <v>307</v>
      </c>
      <c r="Y14" s="84">
        <v>18569668</v>
      </c>
      <c r="Z14" s="38" t="s">
        <v>346</v>
      </c>
      <c r="AA14" s="108" t="s">
        <v>342</v>
      </c>
      <c r="AB14" s="84">
        <v>51860</v>
      </c>
      <c r="AC14" s="108" t="s">
        <v>294</v>
      </c>
      <c r="AD14" s="84">
        <v>24</v>
      </c>
      <c r="AE14" s="84" t="s">
        <v>322</v>
      </c>
      <c r="AF14" s="84" t="s">
        <v>343</v>
      </c>
      <c r="AG14" s="108" t="s">
        <v>344</v>
      </c>
      <c r="AH14" s="84" t="s">
        <v>298</v>
      </c>
      <c r="AI14" s="108" t="s">
        <v>342</v>
      </c>
      <c r="AJ14" s="84">
        <v>2740</v>
      </c>
      <c r="AK14" s="84">
        <v>2740</v>
      </c>
      <c r="AL14" s="108" t="s">
        <v>317</v>
      </c>
      <c r="AM14" s="84">
        <v>36759.980000000003</v>
      </c>
      <c r="AN14" s="112">
        <v>511</v>
      </c>
      <c r="AO14" s="112">
        <v>37270.980000000003</v>
      </c>
      <c r="AP14" s="112">
        <v>15841.02</v>
      </c>
      <c r="AQ14" s="112">
        <v>787</v>
      </c>
      <c r="AR14" s="112">
        <v>16628.02</v>
      </c>
      <c r="AS14" s="112">
        <v>15100.02</v>
      </c>
      <c r="AT14" s="112">
        <v>787</v>
      </c>
      <c r="AU14" s="112">
        <v>15887.02</v>
      </c>
      <c r="AV14" s="84">
        <v>56</v>
      </c>
      <c r="AW14" s="84">
        <v>1644</v>
      </c>
      <c r="AX14" s="84"/>
      <c r="AY14" s="108"/>
      <c r="AZ14" s="84"/>
      <c r="BA14" s="84"/>
      <c r="BB14" s="84" t="s">
        <v>300</v>
      </c>
      <c r="BC14" s="84"/>
      <c r="BD14" s="108"/>
      <c r="BE14" s="84">
        <v>0</v>
      </c>
      <c r="BF14" s="38" t="s">
        <v>345</v>
      </c>
      <c r="BG14" s="84"/>
      <c r="BH14" s="114" t="s">
        <v>284</v>
      </c>
      <c r="BI14" s="38" t="s">
        <v>10</v>
      </c>
      <c r="BJ14" s="85">
        <v>46123</v>
      </c>
      <c r="BK14" s="84"/>
      <c r="BL14" s="38" t="s">
        <v>20</v>
      </c>
      <c r="BM14" s="115" t="s">
        <v>30</v>
      </c>
      <c r="BN14" s="116" t="s">
        <v>23</v>
      </c>
      <c r="BO14" s="84" t="s">
        <v>33</v>
      </c>
      <c r="BP14" s="84"/>
      <c r="BQ14" s="117"/>
      <c r="BR14" s="118" t="s">
        <v>314</v>
      </c>
    </row>
    <row r="15" spans="1:70" s="113" customFormat="1" ht="15" hidden="1" customHeight="1">
      <c r="A15" s="84">
        <v>11</v>
      </c>
      <c r="B15" s="38" t="s">
        <v>273</v>
      </c>
      <c r="C15" s="38" t="s">
        <v>127</v>
      </c>
      <c r="D15" s="38" t="s">
        <v>121</v>
      </c>
      <c r="E15" s="38" t="s">
        <v>120</v>
      </c>
      <c r="F15" s="38" t="s">
        <v>120</v>
      </c>
      <c r="G15" s="84" t="s">
        <v>119</v>
      </c>
      <c r="H15" s="38" t="s">
        <v>120</v>
      </c>
      <c r="I15" s="84">
        <v>37935</v>
      </c>
      <c r="J15" s="38" t="s">
        <v>285</v>
      </c>
      <c r="K15" s="84">
        <v>37935</v>
      </c>
      <c r="L15" s="84" t="s">
        <v>169</v>
      </c>
      <c r="M15" s="38" t="s">
        <v>165</v>
      </c>
      <c r="N15" s="84">
        <v>57069</v>
      </c>
      <c r="O15" s="84" t="s">
        <v>286</v>
      </c>
      <c r="P15" s="84">
        <v>83954</v>
      </c>
      <c r="Q15" s="38" t="s">
        <v>303</v>
      </c>
      <c r="R15" s="38" t="s">
        <v>318</v>
      </c>
      <c r="S15" s="84" t="s">
        <v>347</v>
      </c>
      <c r="T15" s="84" t="s">
        <v>347</v>
      </c>
      <c r="U15" s="84" t="s">
        <v>306</v>
      </c>
      <c r="V15" s="84" t="s">
        <v>278</v>
      </c>
      <c r="W15" s="84">
        <v>0</v>
      </c>
      <c r="X15" s="38" t="s">
        <v>307</v>
      </c>
      <c r="Y15" s="84">
        <v>18577393</v>
      </c>
      <c r="Z15" s="38" t="s">
        <v>348</v>
      </c>
      <c r="AA15" s="108" t="s">
        <v>349</v>
      </c>
      <c r="AB15" s="84">
        <v>31116</v>
      </c>
      <c r="AC15" s="108" t="s">
        <v>294</v>
      </c>
      <c r="AD15" s="84">
        <v>24</v>
      </c>
      <c r="AE15" s="84" t="s">
        <v>322</v>
      </c>
      <c r="AF15" s="84" t="s">
        <v>343</v>
      </c>
      <c r="AG15" s="108" t="s">
        <v>350</v>
      </c>
      <c r="AH15" s="84" t="s">
        <v>298</v>
      </c>
      <c r="AI15" s="108" t="s">
        <v>349</v>
      </c>
      <c r="AJ15" s="84">
        <v>1645</v>
      </c>
      <c r="AK15" s="84">
        <v>1645</v>
      </c>
      <c r="AL15" s="108" t="s">
        <v>317</v>
      </c>
      <c r="AM15" s="84">
        <v>16925</v>
      </c>
      <c r="AN15" s="112">
        <v>175.64</v>
      </c>
      <c r="AO15" s="112">
        <v>17100.64</v>
      </c>
      <c r="AP15" s="112">
        <v>14693.742</v>
      </c>
      <c r="AQ15" s="112">
        <v>1310.3599999999999</v>
      </c>
      <c r="AR15" s="112">
        <v>16004.102000000001</v>
      </c>
      <c r="AS15" s="112">
        <v>14249</v>
      </c>
      <c r="AT15" s="112">
        <v>1310.3599999999999</v>
      </c>
      <c r="AU15" s="112">
        <v>15559.36</v>
      </c>
      <c r="AV15" s="84">
        <v>55</v>
      </c>
      <c r="AW15" s="84">
        <v>1644</v>
      </c>
      <c r="AX15" s="84"/>
      <c r="AY15" s="108"/>
      <c r="AZ15" s="84"/>
      <c r="BA15" s="84"/>
      <c r="BB15" s="84" t="s">
        <v>300</v>
      </c>
      <c r="BC15" s="84"/>
      <c r="BD15" s="108"/>
      <c r="BE15" s="84">
        <v>0</v>
      </c>
      <c r="BF15" s="38" t="s">
        <v>347</v>
      </c>
      <c r="BG15" s="84"/>
      <c r="BH15" s="114" t="s">
        <v>284</v>
      </c>
      <c r="BI15" s="38" t="s">
        <v>10</v>
      </c>
      <c r="BJ15" s="85">
        <v>46123</v>
      </c>
      <c r="BK15" s="84"/>
      <c r="BL15" s="38" t="s">
        <v>36</v>
      </c>
      <c r="BM15" s="115" t="s">
        <v>30</v>
      </c>
      <c r="BN15" s="116" t="s">
        <v>23</v>
      </c>
      <c r="BO15" s="84" t="s">
        <v>33</v>
      </c>
      <c r="BP15" s="84"/>
      <c r="BQ15" s="117"/>
      <c r="BR15" s="118" t="s">
        <v>301</v>
      </c>
    </row>
    <row r="16" spans="1:70" s="113" customFormat="1" ht="15" hidden="1" customHeight="1">
      <c r="A16" s="84">
        <v>12</v>
      </c>
      <c r="B16" s="38" t="s">
        <v>273</v>
      </c>
      <c r="C16" s="38" t="s">
        <v>127</v>
      </c>
      <c r="D16" s="38" t="s">
        <v>121</v>
      </c>
      <c r="E16" s="38" t="s">
        <v>120</v>
      </c>
      <c r="F16" s="38" t="s">
        <v>120</v>
      </c>
      <c r="G16" s="84" t="s">
        <v>119</v>
      </c>
      <c r="H16" s="38" t="s">
        <v>120</v>
      </c>
      <c r="I16" s="84">
        <v>37935</v>
      </c>
      <c r="J16" s="38" t="s">
        <v>285</v>
      </c>
      <c r="K16" s="84">
        <v>37935</v>
      </c>
      <c r="L16" s="84" t="s">
        <v>169</v>
      </c>
      <c r="M16" s="38" t="s">
        <v>165</v>
      </c>
      <c r="N16" s="84">
        <v>57030</v>
      </c>
      <c r="O16" s="84" t="s">
        <v>302</v>
      </c>
      <c r="P16" s="84">
        <v>83712</v>
      </c>
      <c r="Q16" s="38" t="s">
        <v>351</v>
      </c>
      <c r="R16" s="38" t="s">
        <v>318</v>
      </c>
      <c r="S16" s="84" t="s">
        <v>352</v>
      </c>
      <c r="T16" s="84" t="s">
        <v>352</v>
      </c>
      <c r="U16" s="84" t="s">
        <v>306</v>
      </c>
      <c r="V16" s="84" t="s">
        <v>278</v>
      </c>
      <c r="W16" s="84">
        <v>0</v>
      </c>
      <c r="X16" s="38" t="s">
        <v>334</v>
      </c>
      <c r="Y16" s="84">
        <v>18628475</v>
      </c>
      <c r="Z16" s="38" t="s">
        <v>353</v>
      </c>
      <c r="AA16" s="108" t="s">
        <v>342</v>
      </c>
      <c r="AB16" s="84">
        <v>31116</v>
      </c>
      <c r="AC16" s="108" t="s">
        <v>294</v>
      </c>
      <c r="AD16" s="84">
        <v>24</v>
      </c>
      <c r="AE16" s="84" t="s">
        <v>295</v>
      </c>
      <c r="AF16" s="84" t="s">
        <v>354</v>
      </c>
      <c r="AG16" s="108" t="s">
        <v>344</v>
      </c>
      <c r="AH16" s="84" t="s">
        <v>298</v>
      </c>
      <c r="AI16" s="108" t="s">
        <v>342</v>
      </c>
      <c r="AJ16" s="84">
        <v>1645</v>
      </c>
      <c r="AK16" s="84">
        <v>1645</v>
      </c>
      <c r="AL16" s="108" t="s">
        <v>317</v>
      </c>
      <c r="AM16" s="84">
        <v>21397.48</v>
      </c>
      <c r="AN16" s="112">
        <v>426</v>
      </c>
      <c r="AO16" s="112">
        <v>21823.48</v>
      </c>
      <c r="AP16" s="112">
        <v>10191.52</v>
      </c>
      <c r="AQ16" s="112">
        <v>558</v>
      </c>
      <c r="AR16" s="112">
        <v>10749.52</v>
      </c>
      <c r="AS16" s="112">
        <v>9718.52</v>
      </c>
      <c r="AT16" s="112">
        <v>558</v>
      </c>
      <c r="AU16" s="112">
        <v>10276.52</v>
      </c>
      <c r="AV16" s="84">
        <v>56</v>
      </c>
      <c r="AW16" s="84">
        <v>1613</v>
      </c>
      <c r="AX16" s="84"/>
      <c r="AY16" s="108"/>
      <c r="AZ16" s="84"/>
      <c r="BA16" s="84"/>
      <c r="BB16" s="84" t="s">
        <v>300</v>
      </c>
      <c r="BC16" s="84"/>
      <c r="BD16" s="108"/>
      <c r="BE16" s="84">
        <v>0</v>
      </c>
      <c r="BF16" s="38" t="s">
        <v>352</v>
      </c>
      <c r="BG16" s="84"/>
      <c r="BH16" s="114" t="s">
        <v>284</v>
      </c>
      <c r="BI16" s="38" t="s">
        <v>10</v>
      </c>
      <c r="BJ16" s="85">
        <v>46123</v>
      </c>
      <c r="BK16" s="84"/>
      <c r="BL16" s="38" t="s">
        <v>20</v>
      </c>
      <c r="BM16" s="115" t="s">
        <v>30</v>
      </c>
      <c r="BN16" s="116" t="s">
        <v>23</v>
      </c>
      <c r="BO16" s="84" t="s">
        <v>33</v>
      </c>
      <c r="BP16" s="84"/>
      <c r="BQ16" s="117"/>
      <c r="BR16" s="118" t="s">
        <v>314</v>
      </c>
    </row>
    <row r="17" spans="1:70" s="113" customFormat="1" ht="15" hidden="1" customHeight="1">
      <c r="A17" s="84">
        <v>13</v>
      </c>
      <c r="B17" s="38" t="s">
        <v>273</v>
      </c>
      <c r="C17" s="38" t="s">
        <v>127</v>
      </c>
      <c r="D17" s="38" t="s">
        <v>121</v>
      </c>
      <c r="E17" s="38" t="s">
        <v>120</v>
      </c>
      <c r="F17" s="38" t="s">
        <v>120</v>
      </c>
      <c r="G17" s="84" t="s">
        <v>119</v>
      </c>
      <c r="H17" s="38" t="s">
        <v>120</v>
      </c>
      <c r="I17" s="84">
        <v>37935</v>
      </c>
      <c r="J17" s="38" t="s">
        <v>285</v>
      </c>
      <c r="K17" s="84">
        <v>37935</v>
      </c>
      <c r="L17" s="84" t="s">
        <v>169</v>
      </c>
      <c r="M17" s="38" t="s">
        <v>165</v>
      </c>
      <c r="N17" s="84">
        <v>57069</v>
      </c>
      <c r="O17" s="84" t="s">
        <v>286</v>
      </c>
      <c r="P17" s="84">
        <v>83956</v>
      </c>
      <c r="Q17" s="38" t="s">
        <v>355</v>
      </c>
      <c r="R17" s="38" t="s">
        <v>318</v>
      </c>
      <c r="S17" s="84" t="s">
        <v>356</v>
      </c>
      <c r="T17" s="84" t="s">
        <v>356</v>
      </c>
      <c r="U17" s="84" t="s">
        <v>357</v>
      </c>
      <c r="V17" s="84" t="s">
        <v>278</v>
      </c>
      <c r="W17" s="84">
        <v>0</v>
      </c>
      <c r="X17" s="38" t="s">
        <v>291</v>
      </c>
      <c r="Y17" s="84">
        <v>18649726</v>
      </c>
      <c r="Z17" s="38" t="s">
        <v>358</v>
      </c>
      <c r="AA17" s="108" t="s">
        <v>342</v>
      </c>
      <c r="AB17" s="84">
        <v>31116</v>
      </c>
      <c r="AC17" s="108" t="s">
        <v>294</v>
      </c>
      <c r="AD17" s="84">
        <v>24</v>
      </c>
      <c r="AE17" s="84" t="s">
        <v>295</v>
      </c>
      <c r="AF17" s="84" t="s">
        <v>354</v>
      </c>
      <c r="AG17" s="108" t="s">
        <v>344</v>
      </c>
      <c r="AH17" s="84" t="s">
        <v>298</v>
      </c>
      <c r="AI17" s="108" t="s">
        <v>342</v>
      </c>
      <c r="AJ17" s="84">
        <v>1645</v>
      </c>
      <c r="AK17" s="84">
        <v>1645</v>
      </c>
      <c r="AL17" s="108" t="s">
        <v>317</v>
      </c>
      <c r="AM17" s="84">
        <v>28607.48</v>
      </c>
      <c r="AN17" s="112">
        <v>925</v>
      </c>
      <c r="AO17" s="112">
        <v>29532.48</v>
      </c>
      <c r="AP17" s="112">
        <v>2981.52</v>
      </c>
      <c r="AQ17" s="112">
        <v>67</v>
      </c>
      <c r="AR17" s="112">
        <v>3048.52</v>
      </c>
      <c r="AS17" s="112">
        <v>2508.52</v>
      </c>
      <c r="AT17" s="112">
        <v>67</v>
      </c>
      <c r="AU17" s="112">
        <v>2575.52</v>
      </c>
      <c r="AV17" s="84">
        <v>56</v>
      </c>
      <c r="AW17" s="84">
        <v>1493</v>
      </c>
      <c r="AX17" s="84"/>
      <c r="AY17" s="108"/>
      <c r="AZ17" s="84"/>
      <c r="BA17" s="84"/>
      <c r="BB17" s="84" t="s">
        <v>300</v>
      </c>
      <c r="BC17" s="84"/>
      <c r="BD17" s="108"/>
      <c r="BE17" s="84">
        <v>0</v>
      </c>
      <c r="BF17" s="38" t="s">
        <v>356</v>
      </c>
      <c r="BG17" s="84"/>
      <c r="BH17" s="114" t="s">
        <v>284</v>
      </c>
      <c r="BI17" s="38" t="s">
        <v>10</v>
      </c>
      <c r="BJ17" s="85">
        <v>46123</v>
      </c>
      <c r="BK17" s="84"/>
      <c r="BL17" s="38" t="s">
        <v>20</v>
      </c>
      <c r="BM17" s="115" t="s">
        <v>30</v>
      </c>
      <c r="BN17" s="116" t="s">
        <v>23</v>
      </c>
      <c r="BO17" s="84" t="s">
        <v>33</v>
      </c>
      <c r="BP17" s="84"/>
      <c r="BQ17" s="117"/>
      <c r="BR17" s="118" t="s">
        <v>314</v>
      </c>
    </row>
    <row r="18" spans="1:70" s="113" customFormat="1" ht="15" hidden="1" customHeight="1">
      <c r="A18" s="84">
        <v>14</v>
      </c>
      <c r="B18" s="38" t="s">
        <v>273</v>
      </c>
      <c r="C18" s="38" t="s">
        <v>127</v>
      </c>
      <c r="D18" s="38" t="s">
        <v>121</v>
      </c>
      <c r="E18" s="38" t="s">
        <v>120</v>
      </c>
      <c r="F18" s="38" t="s">
        <v>120</v>
      </c>
      <c r="G18" s="84" t="s">
        <v>119</v>
      </c>
      <c r="H18" s="38" t="s">
        <v>120</v>
      </c>
      <c r="I18" s="84">
        <v>37935</v>
      </c>
      <c r="J18" s="38" t="s">
        <v>285</v>
      </c>
      <c r="K18" s="84">
        <v>37935</v>
      </c>
      <c r="L18" s="84" t="s">
        <v>169</v>
      </c>
      <c r="M18" s="38" t="s">
        <v>165</v>
      </c>
      <c r="N18" s="84">
        <v>57030</v>
      </c>
      <c r="O18" s="84" t="s">
        <v>302</v>
      </c>
      <c r="P18" s="84">
        <v>83921</v>
      </c>
      <c r="Q18" s="38" t="s">
        <v>332</v>
      </c>
      <c r="R18" s="38" t="s">
        <v>318</v>
      </c>
      <c r="S18" s="84" t="s">
        <v>359</v>
      </c>
      <c r="T18" s="84" t="s">
        <v>359</v>
      </c>
      <c r="U18" s="84" t="s">
        <v>306</v>
      </c>
      <c r="V18" s="84" t="s">
        <v>278</v>
      </c>
      <c r="W18" s="84">
        <v>0</v>
      </c>
      <c r="X18" s="38" t="s">
        <v>360</v>
      </c>
      <c r="Y18" s="84">
        <v>20019183</v>
      </c>
      <c r="Z18" s="38" t="s">
        <v>361</v>
      </c>
      <c r="AA18" s="108" t="s">
        <v>362</v>
      </c>
      <c r="AB18" s="84">
        <v>31116</v>
      </c>
      <c r="AC18" s="108" t="s">
        <v>294</v>
      </c>
      <c r="AD18" s="84">
        <v>24</v>
      </c>
      <c r="AE18" s="84" t="s">
        <v>322</v>
      </c>
      <c r="AF18" s="84" t="s">
        <v>363</v>
      </c>
      <c r="AG18" s="108" t="s">
        <v>364</v>
      </c>
      <c r="AH18" s="84" t="s">
        <v>298</v>
      </c>
      <c r="AI18" s="108" t="s">
        <v>362</v>
      </c>
      <c r="AJ18" s="84">
        <v>1645</v>
      </c>
      <c r="AK18" s="84">
        <v>1645</v>
      </c>
      <c r="AL18" s="108" t="s">
        <v>317</v>
      </c>
      <c r="AM18" s="84">
        <v>17815</v>
      </c>
      <c r="AN18" s="112">
        <v>1009.13</v>
      </c>
      <c r="AO18" s="112">
        <v>18824.13</v>
      </c>
      <c r="AP18" s="112">
        <v>14432.599700000001</v>
      </c>
      <c r="AQ18" s="112">
        <v>1249.8699999999999</v>
      </c>
      <c r="AR18" s="112">
        <v>15682.4697</v>
      </c>
      <c r="AS18" s="112">
        <v>13374</v>
      </c>
      <c r="AT18" s="112">
        <v>1249.8699999999999</v>
      </c>
      <c r="AU18" s="112">
        <v>14623.87</v>
      </c>
      <c r="AV18" s="84">
        <v>55</v>
      </c>
      <c r="AW18" s="84">
        <v>1552</v>
      </c>
      <c r="AX18" s="84"/>
      <c r="AY18" s="108"/>
      <c r="AZ18" s="84"/>
      <c r="BA18" s="84"/>
      <c r="BB18" s="84" t="s">
        <v>300</v>
      </c>
      <c r="BC18" s="84"/>
      <c r="BD18" s="108"/>
      <c r="BE18" s="84">
        <v>0</v>
      </c>
      <c r="BF18" s="38" t="s">
        <v>359</v>
      </c>
      <c r="BG18" s="84"/>
      <c r="BH18" s="114" t="s">
        <v>284</v>
      </c>
      <c r="BI18" s="38" t="s">
        <v>10</v>
      </c>
      <c r="BJ18" s="85">
        <v>46123</v>
      </c>
      <c r="BK18" s="84"/>
      <c r="BL18" s="38" t="s">
        <v>36</v>
      </c>
      <c r="BM18" s="115" t="s">
        <v>30</v>
      </c>
      <c r="BN18" s="116" t="s">
        <v>23</v>
      </c>
      <c r="BO18" s="84" t="s">
        <v>33</v>
      </c>
      <c r="BP18" s="84"/>
      <c r="BQ18" s="117"/>
      <c r="BR18" s="118" t="s">
        <v>301</v>
      </c>
    </row>
    <row r="19" spans="1:70" s="113" customFormat="1" ht="15" hidden="1" customHeight="1">
      <c r="A19" s="84">
        <v>15</v>
      </c>
      <c r="B19" s="38" t="s">
        <v>273</v>
      </c>
      <c r="C19" s="38" t="s">
        <v>127</v>
      </c>
      <c r="D19" s="38" t="s">
        <v>121</v>
      </c>
      <c r="E19" s="38" t="s">
        <v>120</v>
      </c>
      <c r="F19" s="38" t="s">
        <v>120</v>
      </c>
      <c r="G19" s="84" t="s">
        <v>119</v>
      </c>
      <c r="H19" s="38" t="s">
        <v>120</v>
      </c>
      <c r="I19" s="84">
        <v>37893</v>
      </c>
      <c r="J19" s="38" t="s">
        <v>365</v>
      </c>
      <c r="K19" s="84">
        <v>37893</v>
      </c>
      <c r="L19" s="84" t="s">
        <v>169</v>
      </c>
      <c r="M19" s="38" t="s">
        <v>165</v>
      </c>
      <c r="N19" s="84">
        <v>57107</v>
      </c>
      <c r="O19" s="84" t="s">
        <v>366</v>
      </c>
      <c r="P19" s="84">
        <v>83842</v>
      </c>
      <c r="Q19" s="38" t="s">
        <v>367</v>
      </c>
      <c r="R19" s="38" t="s">
        <v>318</v>
      </c>
      <c r="S19" s="84" t="s">
        <v>368</v>
      </c>
      <c r="T19" s="84" t="s">
        <v>368</v>
      </c>
      <c r="U19" s="84" t="s">
        <v>369</v>
      </c>
      <c r="V19" s="84" t="s">
        <v>278</v>
      </c>
      <c r="W19" s="84">
        <v>0</v>
      </c>
      <c r="X19" s="38" t="s">
        <v>334</v>
      </c>
      <c r="Y19" s="84">
        <v>20284206</v>
      </c>
      <c r="Z19" s="38" t="s">
        <v>370</v>
      </c>
      <c r="AA19" s="108" t="s">
        <v>371</v>
      </c>
      <c r="AB19" s="84">
        <v>31116</v>
      </c>
      <c r="AC19" s="108" t="s">
        <v>280</v>
      </c>
      <c r="AD19" s="84">
        <v>24</v>
      </c>
      <c r="AE19" s="84" t="s">
        <v>322</v>
      </c>
      <c r="AF19" s="84" t="s">
        <v>372</v>
      </c>
      <c r="AG19" s="108" t="s">
        <v>373</v>
      </c>
      <c r="AH19" s="84" t="s">
        <v>298</v>
      </c>
      <c r="AI19" s="108" t="s">
        <v>371</v>
      </c>
      <c r="AJ19" s="84">
        <v>1650</v>
      </c>
      <c r="AK19" s="84">
        <v>1650</v>
      </c>
      <c r="AL19" s="108" t="s">
        <v>312</v>
      </c>
      <c r="AM19" s="84">
        <v>3799</v>
      </c>
      <c r="AN19" s="112">
        <v>225.21</v>
      </c>
      <c r="AO19" s="112">
        <v>4024.21</v>
      </c>
      <c r="AP19" s="112">
        <v>27886</v>
      </c>
      <c r="AQ19" s="112">
        <v>2712.79</v>
      </c>
      <c r="AR19" s="112">
        <v>30598.79</v>
      </c>
      <c r="AS19" s="112">
        <v>27317</v>
      </c>
      <c r="AT19" s="112">
        <v>2712.79</v>
      </c>
      <c r="AU19" s="112">
        <v>30029.79</v>
      </c>
      <c r="AV19" s="84">
        <v>57</v>
      </c>
      <c r="AW19" s="84">
        <v>1888</v>
      </c>
      <c r="AX19" s="84"/>
      <c r="AY19" s="108"/>
      <c r="AZ19" s="84"/>
      <c r="BA19" s="84"/>
      <c r="BB19" s="84" t="s">
        <v>300</v>
      </c>
      <c r="BC19" s="84"/>
      <c r="BD19" s="108"/>
      <c r="BE19" s="84">
        <v>0</v>
      </c>
      <c r="BF19" s="38" t="s">
        <v>368</v>
      </c>
      <c r="BG19" s="84"/>
      <c r="BH19" s="114" t="s">
        <v>284</v>
      </c>
      <c r="BI19" s="38" t="s">
        <v>10</v>
      </c>
      <c r="BJ19" s="85">
        <v>46122</v>
      </c>
      <c r="BK19" s="84"/>
      <c r="BL19" s="38" t="s">
        <v>36</v>
      </c>
      <c r="BM19" s="115" t="s">
        <v>30</v>
      </c>
      <c r="BN19" s="116" t="s">
        <v>23</v>
      </c>
      <c r="BO19" s="84" t="s">
        <v>33</v>
      </c>
      <c r="BP19" s="84"/>
      <c r="BQ19" s="117"/>
      <c r="BR19" s="118" t="s">
        <v>301</v>
      </c>
    </row>
    <row r="20" spans="1:70" s="113" customFormat="1" ht="15" hidden="1" customHeight="1">
      <c r="A20" s="84">
        <v>16</v>
      </c>
      <c r="B20" s="38" t="s">
        <v>273</v>
      </c>
      <c r="C20" s="38" t="s">
        <v>127</v>
      </c>
      <c r="D20" s="38" t="s">
        <v>121</v>
      </c>
      <c r="E20" s="38" t="s">
        <v>120</v>
      </c>
      <c r="F20" s="38" t="s">
        <v>120</v>
      </c>
      <c r="G20" s="84" t="s">
        <v>119</v>
      </c>
      <c r="H20" s="38" t="s">
        <v>120</v>
      </c>
      <c r="I20" s="84">
        <v>37935</v>
      </c>
      <c r="J20" s="38" t="s">
        <v>285</v>
      </c>
      <c r="K20" s="84">
        <v>37935</v>
      </c>
      <c r="L20" s="84" t="s">
        <v>169</v>
      </c>
      <c r="M20" s="38" t="s">
        <v>165</v>
      </c>
      <c r="N20" s="84">
        <v>57030</v>
      </c>
      <c r="O20" s="84" t="s">
        <v>302</v>
      </c>
      <c r="P20" s="84">
        <v>83745</v>
      </c>
      <c r="Q20" s="38" t="s">
        <v>303</v>
      </c>
      <c r="R20" s="38" t="s">
        <v>318</v>
      </c>
      <c r="S20" s="84" t="s">
        <v>305</v>
      </c>
      <c r="T20" s="84" t="s">
        <v>305</v>
      </c>
      <c r="U20" s="84" t="s">
        <v>306</v>
      </c>
      <c r="V20" s="84" t="s">
        <v>278</v>
      </c>
      <c r="W20" s="84">
        <v>0</v>
      </c>
      <c r="X20" s="38" t="s">
        <v>307</v>
      </c>
      <c r="Y20" s="84">
        <v>20438022</v>
      </c>
      <c r="Z20" s="38" t="s">
        <v>308</v>
      </c>
      <c r="AA20" s="108" t="s">
        <v>374</v>
      </c>
      <c r="AB20" s="84">
        <v>41488</v>
      </c>
      <c r="AC20" s="108" t="s">
        <v>294</v>
      </c>
      <c r="AD20" s="84">
        <v>24</v>
      </c>
      <c r="AE20" s="84" t="s">
        <v>322</v>
      </c>
      <c r="AF20" s="84" t="s">
        <v>310</v>
      </c>
      <c r="AG20" s="108" t="s">
        <v>311</v>
      </c>
      <c r="AH20" s="84" t="s">
        <v>298</v>
      </c>
      <c r="AI20" s="108" t="s">
        <v>374</v>
      </c>
      <c r="AJ20" s="84">
        <v>2200</v>
      </c>
      <c r="AK20" s="84">
        <v>2200</v>
      </c>
      <c r="AL20" s="108" t="s">
        <v>299</v>
      </c>
      <c r="AM20" s="84">
        <v>1292</v>
      </c>
      <c r="AN20" s="112">
        <v>473.87</v>
      </c>
      <c r="AO20" s="112">
        <v>1765.87</v>
      </c>
      <c r="AP20" s="112">
        <v>43588</v>
      </c>
      <c r="AQ20" s="112">
        <v>8818.1299999999992</v>
      </c>
      <c r="AR20" s="112">
        <v>52406.13</v>
      </c>
      <c r="AS20" s="112">
        <v>40196</v>
      </c>
      <c r="AT20" s="112">
        <v>8818.1299999999992</v>
      </c>
      <c r="AU20" s="112">
        <v>49014.13</v>
      </c>
      <c r="AV20" s="84">
        <v>56</v>
      </c>
      <c r="AW20" s="84">
        <v>1978</v>
      </c>
      <c r="AX20" s="84"/>
      <c r="AY20" s="108"/>
      <c r="AZ20" s="84"/>
      <c r="BA20" s="84"/>
      <c r="BB20" s="84" t="s">
        <v>300</v>
      </c>
      <c r="BC20" s="84"/>
      <c r="BD20" s="108"/>
      <c r="BE20" s="84">
        <v>0</v>
      </c>
      <c r="BF20" s="38" t="s">
        <v>305</v>
      </c>
      <c r="BG20" s="84"/>
      <c r="BH20" s="114" t="s">
        <v>284</v>
      </c>
      <c r="BI20" s="38" t="s">
        <v>10</v>
      </c>
      <c r="BJ20" s="85">
        <v>46123</v>
      </c>
      <c r="BK20" s="84"/>
      <c r="BL20" s="38" t="s">
        <v>36</v>
      </c>
      <c r="BM20" s="115" t="s">
        <v>30</v>
      </c>
      <c r="BN20" s="116" t="s">
        <v>23</v>
      </c>
      <c r="BO20" s="84" t="s">
        <v>33</v>
      </c>
      <c r="BP20" s="84"/>
      <c r="BQ20" s="117"/>
      <c r="BR20" s="118" t="s">
        <v>301</v>
      </c>
    </row>
    <row r="21" spans="1:70" s="113" customFormat="1" ht="15" hidden="1" customHeight="1">
      <c r="A21" s="84">
        <v>17</v>
      </c>
      <c r="B21" s="38" t="s">
        <v>273</v>
      </c>
      <c r="C21" s="38" t="s">
        <v>127</v>
      </c>
      <c r="D21" s="38" t="s">
        <v>121</v>
      </c>
      <c r="E21" s="38" t="s">
        <v>120</v>
      </c>
      <c r="F21" s="38" t="s">
        <v>120</v>
      </c>
      <c r="G21" s="84" t="s">
        <v>119</v>
      </c>
      <c r="H21" s="38" t="s">
        <v>120</v>
      </c>
      <c r="I21" s="84">
        <v>37935</v>
      </c>
      <c r="J21" s="38" t="s">
        <v>285</v>
      </c>
      <c r="K21" s="84">
        <v>37935</v>
      </c>
      <c r="L21" s="84" t="s">
        <v>169</v>
      </c>
      <c r="M21" s="38" t="s">
        <v>165</v>
      </c>
      <c r="N21" s="84">
        <v>57069</v>
      </c>
      <c r="O21" s="84" t="s">
        <v>286</v>
      </c>
      <c r="P21" s="84">
        <v>83979</v>
      </c>
      <c r="Q21" s="38" t="s">
        <v>375</v>
      </c>
      <c r="R21" s="38" t="s">
        <v>318</v>
      </c>
      <c r="S21" s="84" t="s">
        <v>376</v>
      </c>
      <c r="T21" s="84" t="s">
        <v>376</v>
      </c>
      <c r="U21" s="84" t="s">
        <v>306</v>
      </c>
      <c r="V21" s="84" t="s">
        <v>278</v>
      </c>
      <c r="W21" s="84">
        <v>0</v>
      </c>
      <c r="X21" s="38" t="s">
        <v>291</v>
      </c>
      <c r="Y21" s="84">
        <v>20928671</v>
      </c>
      <c r="Z21" s="38" t="s">
        <v>377</v>
      </c>
      <c r="AA21" s="108" t="s">
        <v>378</v>
      </c>
      <c r="AB21" s="84">
        <v>31116</v>
      </c>
      <c r="AC21" s="108" t="s">
        <v>294</v>
      </c>
      <c r="AD21" s="84">
        <v>24</v>
      </c>
      <c r="AE21" s="84" t="s">
        <v>295</v>
      </c>
      <c r="AF21" s="84" t="s">
        <v>379</v>
      </c>
      <c r="AG21" s="108" t="s">
        <v>380</v>
      </c>
      <c r="AH21" s="84" t="s">
        <v>298</v>
      </c>
      <c r="AI21" s="108" t="s">
        <v>378</v>
      </c>
      <c r="AJ21" s="84">
        <v>1650</v>
      </c>
      <c r="AK21" s="84">
        <v>1650</v>
      </c>
      <c r="AL21" s="108" t="s">
        <v>317</v>
      </c>
      <c r="AM21" s="84">
        <v>20280.240000000002</v>
      </c>
      <c r="AN21" s="112">
        <v>1111.8599999999999</v>
      </c>
      <c r="AO21" s="112">
        <v>21392.1</v>
      </c>
      <c r="AP21" s="112">
        <v>11501.39</v>
      </c>
      <c r="AQ21" s="112">
        <v>759.38</v>
      </c>
      <c r="AR21" s="112">
        <v>12260.77</v>
      </c>
      <c r="AS21" s="112">
        <v>11009.76</v>
      </c>
      <c r="AT21" s="112">
        <v>759.38</v>
      </c>
      <c r="AU21" s="112">
        <v>11769.14</v>
      </c>
      <c r="AV21" s="84">
        <v>55</v>
      </c>
      <c r="AW21" s="84">
        <v>1521</v>
      </c>
      <c r="AX21" s="84"/>
      <c r="AY21" s="108"/>
      <c r="AZ21" s="84"/>
      <c r="BA21" s="84"/>
      <c r="BB21" s="84" t="s">
        <v>300</v>
      </c>
      <c r="BC21" s="84"/>
      <c r="BD21" s="108" t="s">
        <v>381</v>
      </c>
      <c r="BE21" s="84">
        <v>31116</v>
      </c>
      <c r="BF21" s="38" t="s">
        <v>376</v>
      </c>
      <c r="BG21" s="84"/>
      <c r="BH21" s="114" t="s">
        <v>284</v>
      </c>
      <c r="BI21" s="38" t="s">
        <v>10</v>
      </c>
      <c r="BJ21" s="85">
        <v>46123</v>
      </c>
      <c r="BK21" s="84"/>
      <c r="BL21" s="38" t="s">
        <v>20</v>
      </c>
      <c r="BM21" s="115" t="s">
        <v>21</v>
      </c>
      <c r="BN21" s="116" t="s">
        <v>23</v>
      </c>
      <c r="BO21" s="84" t="s">
        <v>33</v>
      </c>
      <c r="BP21" s="84"/>
      <c r="BQ21" s="117"/>
      <c r="BR21" s="118" t="s">
        <v>339</v>
      </c>
    </row>
    <row r="22" spans="1:70" s="113" customFormat="1" ht="15" hidden="1" customHeight="1">
      <c r="A22" s="84">
        <v>18</v>
      </c>
      <c r="B22" s="38" t="s">
        <v>273</v>
      </c>
      <c r="C22" s="38" t="s">
        <v>127</v>
      </c>
      <c r="D22" s="38" t="s">
        <v>121</v>
      </c>
      <c r="E22" s="38" t="s">
        <v>120</v>
      </c>
      <c r="F22" s="38" t="s">
        <v>120</v>
      </c>
      <c r="G22" s="84" t="s">
        <v>119</v>
      </c>
      <c r="H22" s="38" t="s">
        <v>120</v>
      </c>
      <c r="I22" s="84">
        <v>37935</v>
      </c>
      <c r="J22" s="38" t="s">
        <v>285</v>
      </c>
      <c r="K22" s="84">
        <v>37935</v>
      </c>
      <c r="L22" s="84" t="s">
        <v>169</v>
      </c>
      <c r="M22" s="38" t="s">
        <v>165</v>
      </c>
      <c r="N22" s="84">
        <v>57032</v>
      </c>
      <c r="O22" s="84" t="s">
        <v>302</v>
      </c>
      <c r="P22" s="84">
        <v>83714</v>
      </c>
      <c r="Q22" s="38" t="s">
        <v>382</v>
      </c>
      <c r="R22" s="38" t="s">
        <v>318</v>
      </c>
      <c r="S22" s="84" t="s">
        <v>383</v>
      </c>
      <c r="T22" s="84" t="s">
        <v>383</v>
      </c>
      <c r="U22" s="84" t="s">
        <v>369</v>
      </c>
      <c r="V22" s="84" t="s">
        <v>278</v>
      </c>
      <c r="W22" s="84">
        <v>0</v>
      </c>
      <c r="X22" s="38" t="s">
        <v>307</v>
      </c>
      <c r="Y22" s="84">
        <v>21012342</v>
      </c>
      <c r="Z22" s="38" t="s">
        <v>384</v>
      </c>
      <c r="AA22" s="108" t="s">
        <v>378</v>
      </c>
      <c r="AB22" s="84">
        <v>31116</v>
      </c>
      <c r="AC22" s="108" t="s">
        <v>294</v>
      </c>
      <c r="AD22" s="84">
        <v>24</v>
      </c>
      <c r="AE22" s="84" t="s">
        <v>385</v>
      </c>
      <c r="AF22" s="84" t="s">
        <v>386</v>
      </c>
      <c r="AG22" s="108" t="s">
        <v>387</v>
      </c>
      <c r="AH22" s="84" t="s">
        <v>298</v>
      </c>
      <c r="AI22" s="108" t="s">
        <v>378</v>
      </c>
      <c r="AJ22" s="84">
        <v>1650</v>
      </c>
      <c r="AK22" s="84">
        <v>1650</v>
      </c>
      <c r="AL22" s="108" t="s">
        <v>317</v>
      </c>
      <c r="AM22" s="84">
        <v>18246.3</v>
      </c>
      <c r="AN22" s="112">
        <v>218</v>
      </c>
      <c r="AO22" s="112">
        <v>18464.3</v>
      </c>
      <c r="AP22" s="112">
        <v>13671.745699999999</v>
      </c>
      <c r="AQ22" s="112">
        <v>1172</v>
      </c>
      <c r="AR22" s="112">
        <v>14843.745699999999</v>
      </c>
      <c r="AS22" s="112">
        <v>13209.7</v>
      </c>
      <c r="AT22" s="112">
        <v>1172</v>
      </c>
      <c r="AU22" s="112">
        <v>14381.7</v>
      </c>
      <c r="AV22" s="84">
        <v>55</v>
      </c>
      <c r="AW22" s="84">
        <v>1644</v>
      </c>
      <c r="AX22" s="84"/>
      <c r="AY22" s="108"/>
      <c r="AZ22" s="84"/>
      <c r="BA22" s="84"/>
      <c r="BB22" s="84" t="s">
        <v>300</v>
      </c>
      <c r="BC22" s="84"/>
      <c r="BD22" s="108"/>
      <c r="BE22" s="84">
        <v>0</v>
      </c>
      <c r="BF22" s="38" t="s">
        <v>383</v>
      </c>
      <c r="BG22" s="84"/>
      <c r="BH22" s="114" t="s">
        <v>284</v>
      </c>
      <c r="BI22" s="38" t="s">
        <v>10</v>
      </c>
      <c r="BJ22" s="85">
        <v>46123</v>
      </c>
      <c r="BK22" s="84"/>
      <c r="BL22" s="38" t="s">
        <v>20</v>
      </c>
      <c r="BM22" s="115" t="s">
        <v>30</v>
      </c>
      <c r="BN22" s="116" t="s">
        <v>23</v>
      </c>
      <c r="BO22" s="84" t="s">
        <v>33</v>
      </c>
      <c r="BP22" s="84"/>
      <c r="BQ22" s="117"/>
      <c r="BR22" s="118" t="s">
        <v>314</v>
      </c>
    </row>
    <row r="23" spans="1:70" s="113" customFormat="1" ht="15" hidden="1" customHeight="1">
      <c r="A23" s="84">
        <v>19</v>
      </c>
      <c r="B23" s="38" t="s">
        <v>273</v>
      </c>
      <c r="C23" s="38" t="s">
        <v>127</v>
      </c>
      <c r="D23" s="38" t="s">
        <v>121</v>
      </c>
      <c r="E23" s="38" t="s">
        <v>120</v>
      </c>
      <c r="F23" s="38" t="s">
        <v>120</v>
      </c>
      <c r="G23" s="84" t="s">
        <v>119</v>
      </c>
      <c r="H23" s="38" t="s">
        <v>120</v>
      </c>
      <c r="I23" s="84">
        <v>37935</v>
      </c>
      <c r="J23" s="38" t="s">
        <v>285</v>
      </c>
      <c r="K23" s="84">
        <v>37935</v>
      </c>
      <c r="L23" s="84" t="s">
        <v>169</v>
      </c>
      <c r="M23" s="38" t="s">
        <v>165</v>
      </c>
      <c r="N23" s="84">
        <v>57069</v>
      </c>
      <c r="O23" s="84" t="s">
        <v>286</v>
      </c>
      <c r="P23" s="84">
        <v>83979</v>
      </c>
      <c r="Q23" s="38" t="s">
        <v>375</v>
      </c>
      <c r="R23" s="38" t="s">
        <v>388</v>
      </c>
      <c r="S23" s="84" t="s">
        <v>389</v>
      </c>
      <c r="T23" s="84" t="s">
        <v>389</v>
      </c>
      <c r="U23" s="84" t="s">
        <v>369</v>
      </c>
      <c r="V23" s="84" t="s">
        <v>278</v>
      </c>
      <c r="W23" s="84">
        <v>0</v>
      </c>
      <c r="X23" s="38" t="s">
        <v>291</v>
      </c>
      <c r="Y23" s="84">
        <v>27549737</v>
      </c>
      <c r="Z23" s="38" t="s">
        <v>390</v>
      </c>
      <c r="AA23" s="108" t="s">
        <v>391</v>
      </c>
      <c r="AB23" s="84">
        <v>62232</v>
      </c>
      <c r="AC23" s="108" t="s">
        <v>294</v>
      </c>
      <c r="AD23" s="84">
        <v>24</v>
      </c>
      <c r="AE23" s="84" t="s">
        <v>322</v>
      </c>
      <c r="AF23" s="84" t="s">
        <v>392</v>
      </c>
      <c r="AG23" s="108" t="s">
        <v>393</v>
      </c>
      <c r="AH23" s="84" t="s">
        <v>298</v>
      </c>
      <c r="AI23" s="108" t="s">
        <v>391</v>
      </c>
      <c r="AJ23" s="84">
        <v>3200</v>
      </c>
      <c r="AK23" s="84">
        <v>3200</v>
      </c>
      <c r="AL23" s="108" t="s">
        <v>317</v>
      </c>
      <c r="AM23" s="84">
        <v>4051.61</v>
      </c>
      <c r="AN23" s="112">
        <v>173.86</v>
      </c>
      <c r="AO23" s="112">
        <v>4225.47</v>
      </c>
      <c r="AP23" s="112">
        <v>64295.94</v>
      </c>
      <c r="AQ23" s="112">
        <v>14685.75</v>
      </c>
      <c r="AR23" s="112">
        <v>78981.69</v>
      </c>
      <c r="AS23" s="112">
        <v>64296.39</v>
      </c>
      <c r="AT23" s="112">
        <v>14685.75</v>
      </c>
      <c r="AU23" s="112">
        <v>78982.14</v>
      </c>
      <c r="AV23" s="84">
        <v>56</v>
      </c>
      <c r="AW23" s="84">
        <v>1644</v>
      </c>
      <c r="AX23" s="84"/>
      <c r="AY23" s="108"/>
      <c r="AZ23" s="84"/>
      <c r="BA23" s="84"/>
      <c r="BB23" s="84" t="s">
        <v>300</v>
      </c>
      <c r="BC23" s="84"/>
      <c r="BD23" s="108"/>
      <c r="BE23" s="84">
        <v>0</v>
      </c>
      <c r="BF23" s="38" t="s">
        <v>389</v>
      </c>
      <c r="BG23" s="84"/>
      <c r="BH23" s="114" t="s">
        <v>284</v>
      </c>
      <c r="BI23" s="38" t="s">
        <v>10</v>
      </c>
      <c r="BJ23" s="85">
        <v>46123</v>
      </c>
      <c r="BK23" s="84"/>
      <c r="BL23" s="38" t="s">
        <v>36</v>
      </c>
      <c r="BM23" s="115" t="s">
        <v>30</v>
      </c>
      <c r="BN23" s="116" t="s">
        <v>23</v>
      </c>
      <c r="BO23" s="84" t="s">
        <v>33</v>
      </c>
      <c r="BP23" s="84"/>
      <c r="BQ23" s="117"/>
      <c r="BR23" s="118" t="s">
        <v>301</v>
      </c>
    </row>
    <row r="24" spans="1:70" s="113" customFormat="1" ht="15" hidden="1" customHeight="1">
      <c r="A24" s="84">
        <v>20</v>
      </c>
      <c r="B24" s="38" t="s">
        <v>273</v>
      </c>
      <c r="C24" s="38" t="s">
        <v>127</v>
      </c>
      <c r="D24" s="38" t="s">
        <v>121</v>
      </c>
      <c r="E24" s="38" t="s">
        <v>120</v>
      </c>
      <c r="F24" s="38" t="s">
        <v>120</v>
      </c>
      <c r="G24" s="84" t="s">
        <v>119</v>
      </c>
      <c r="H24" s="38" t="s">
        <v>120</v>
      </c>
      <c r="I24" s="84">
        <v>37935</v>
      </c>
      <c r="J24" s="38" t="s">
        <v>285</v>
      </c>
      <c r="K24" s="84">
        <v>37935</v>
      </c>
      <c r="L24" s="84" t="s">
        <v>169</v>
      </c>
      <c r="M24" s="38" t="s">
        <v>165</v>
      </c>
      <c r="N24" s="84">
        <v>57069</v>
      </c>
      <c r="O24" s="84" t="s">
        <v>286</v>
      </c>
      <c r="P24" s="84">
        <v>83979</v>
      </c>
      <c r="Q24" s="38" t="s">
        <v>375</v>
      </c>
      <c r="R24" s="38" t="s">
        <v>388</v>
      </c>
      <c r="S24" s="84" t="s">
        <v>394</v>
      </c>
      <c r="T24" s="84" t="s">
        <v>394</v>
      </c>
      <c r="U24" s="84" t="s">
        <v>306</v>
      </c>
      <c r="V24" s="84" t="s">
        <v>278</v>
      </c>
      <c r="W24" s="84">
        <v>0</v>
      </c>
      <c r="X24" s="38" t="s">
        <v>291</v>
      </c>
      <c r="Y24" s="84">
        <v>27549738</v>
      </c>
      <c r="Z24" s="38" t="s">
        <v>395</v>
      </c>
      <c r="AA24" s="108" t="s">
        <v>391</v>
      </c>
      <c r="AB24" s="84">
        <v>62232</v>
      </c>
      <c r="AC24" s="108" t="s">
        <v>294</v>
      </c>
      <c r="AD24" s="84">
        <v>24</v>
      </c>
      <c r="AE24" s="84" t="s">
        <v>322</v>
      </c>
      <c r="AF24" s="84" t="s">
        <v>392</v>
      </c>
      <c r="AG24" s="108" t="s">
        <v>393</v>
      </c>
      <c r="AH24" s="84" t="s">
        <v>298</v>
      </c>
      <c r="AI24" s="108" t="s">
        <v>391</v>
      </c>
      <c r="AJ24" s="84">
        <v>3200</v>
      </c>
      <c r="AK24" s="84">
        <v>3200</v>
      </c>
      <c r="AL24" s="108" t="s">
        <v>317</v>
      </c>
      <c r="AM24" s="84">
        <v>4051.61</v>
      </c>
      <c r="AN24" s="112">
        <v>173.86</v>
      </c>
      <c r="AO24" s="112">
        <v>4225.47</v>
      </c>
      <c r="AP24" s="112">
        <v>64351.85</v>
      </c>
      <c r="AQ24" s="112">
        <v>14713.75</v>
      </c>
      <c r="AR24" s="112">
        <v>79065.600000000006</v>
      </c>
      <c r="AS24" s="112">
        <v>64352.39</v>
      </c>
      <c r="AT24" s="112">
        <v>14713.75</v>
      </c>
      <c r="AU24" s="112">
        <v>79066.14</v>
      </c>
      <c r="AV24" s="84">
        <v>56</v>
      </c>
      <c r="AW24" s="84">
        <v>1644</v>
      </c>
      <c r="AX24" s="84"/>
      <c r="AY24" s="108"/>
      <c r="AZ24" s="84"/>
      <c r="BA24" s="84"/>
      <c r="BB24" s="84" t="s">
        <v>300</v>
      </c>
      <c r="BC24" s="84"/>
      <c r="BD24" s="108"/>
      <c r="BE24" s="84">
        <v>0</v>
      </c>
      <c r="BF24" s="38" t="s">
        <v>394</v>
      </c>
      <c r="BG24" s="84"/>
      <c r="BH24" s="114" t="s">
        <v>284</v>
      </c>
      <c r="BI24" s="38" t="s">
        <v>10</v>
      </c>
      <c r="BJ24" s="85">
        <v>46123</v>
      </c>
      <c r="BK24" s="84"/>
      <c r="BL24" s="38" t="s">
        <v>20</v>
      </c>
      <c r="BM24" s="115" t="s">
        <v>30</v>
      </c>
      <c r="BN24" s="116" t="s">
        <v>23</v>
      </c>
      <c r="BO24" s="84" t="s">
        <v>33</v>
      </c>
      <c r="BP24" s="84"/>
      <c r="BQ24" s="117"/>
      <c r="BR24" s="118" t="s">
        <v>314</v>
      </c>
    </row>
    <row r="25" spans="1:70" s="113" customFormat="1" ht="15" hidden="1" customHeight="1">
      <c r="A25" s="84">
        <v>21</v>
      </c>
      <c r="B25" s="38" t="s">
        <v>273</v>
      </c>
      <c r="C25" s="38" t="s">
        <v>127</v>
      </c>
      <c r="D25" s="38" t="s">
        <v>121</v>
      </c>
      <c r="E25" s="38" t="s">
        <v>120</v>
      </c>
      <c r="F25" s="38" t="s">
        <v>120</v>
      </c>
      <c r="G25" s="84" t="s">
        <v>119</v>
      </c>
      <c r="H25" s="38" t="s">
        <v>120</v>
      </c>
      <c r="I25" s="84">
        <v>37935</v>
      </c>
      <c r="J25" s="38" t="s">
        <v>285</v>
      </c>
      <c r="K25" s="84">
        <v>37935</v>
      </c>
      <c r="L25" s="84" t="s">
        <v>169</v>
      </c>
      <c r="M25" s="38" t="s">
        <v>165</v>
      </c>
      <c r="N25" s="84">
        <v>57030</v>
      </c>
      <c r="O25" s="84" t="s">
        <v>302</v>
      </c>
      <c r="P25" s="84">
        <v>84065</v>
      </c>
      <c r="Q25" s="38" t="s">
        <v>396</v>
      </c>
      <c r="R25" s="38" t="s">
        <v>388</v>
      </c>
      <c r="S25" s="84" t="s">
        <v>397</v>
      </c>
      <c r="T25" s="84" t="s">
        <v>397</v>
      </c>
      <c r="U25" s="84" t="s">
        <v>306</v>
      </c>
      <c r="V25" s="84" t="s">
        <v>278</v>
      </c>
      <c r="W25" s="84">
        <v>0</v>
      </c>
      <c r="X25" s="38" t="s">
        <v>291</v>
      </c>
      <c r="Y25" s="84">
        <v>27562743</v>
      </c>
      <c r="Z25" s="38" t="s">
        <v>398</v>
      </c>
      <c r="AA25" s="108" t="s">
        <v>399</v>
      </c>
      <c r="AB25" s="84">
        <v>48949</v>
      </c>
      <c r="AC25" s="108" t="s">
        <v>294</v>
      </c>
      <c r="AD25" s="84">
        <v>24</v>
      </c>
      <c r="AE25" s="84" t="s">
        <v>322</v>
      </c>
      <c r="AF25" s="84" t="s">
        <v>400</v>
      </c>
      <c r="AG25" s="108" t="s">
        <v>401</v>
      </c>
      <c r="AH25" s="84" t="s">
        <v>298</v>
      </c>
      <c r="AI25" s="108" t="s">
        <v>399</v>
      </c>
      <c r="AJ25" s="84">
        <v>2550</v>
      </c>
      <c r="AK25" s="84">
        <v>2550</v>
      </c>
      <c r="AL25" s="108" t="s">
        <v>317</v>
      </c>
      <c r="AM25" s="84">
        <v>0</v>
      </c>
      <c r="AN25" s="112">
        <v>315.27999999999997</v>
      </c>
      <c r="AO25" s="112">
        <v>315.27999999999997</v>
      </c>
      <c r="AP25" s="112">
        <v>53440.6</v>
      </c>
      <c r="AQ25" s="112">
        <v>13239.72</v>
      </c>
      <c r="AR25" s="112">
        <v>66680.320000000007</v>
      </c>
      <c r="AS25" s="112">
        <v>53441</v>
      </c>
      <c r="AT25" s="112">
        <v>13239.72</v>
      </c>
      <c r="AU25" s="112">
        <v>66680.72</v>
      </c>
      <c r="AV25" s="84">
        <v>55</v>
      </c>
      <c r="AW25" s="84">
        <v>1639</v>
      </c>
      <c r="AX25" s="84"/>
      <c r="AY25" s="108"/>
      <c r="AZ25" s="84"/>
      <c r="BA25" s="84"/>
      <c r="BB25" s="84" t="s">
        <v>300</v>
      </c>
      <c r="BC25" s="84"/>
      <c r="BD25" s="108"/>
      <c r="BE25" s="84">
        <v>0</v>
      </c>
      <c r="BF25" s="38" t="s">
        <v>397</v>
      </c>
      <c r="BG25" s="84"/>
      <c r="BH25" s="114" t="s">
        <v>284</v>
      </c>
      <c r="BI25" s="38" t="s">
        <v>10</v>
      </c>
      <c r="BJ25" s="85">
        <v>46123</v>
      </c>
      <c r="BK25" s="84"/>
      <c r="BL25" s="38" t="s">
        <v>36</v>
      </c>
      <c r="BM25" s="115" t="s">
        <v>30</v>
      </c>
      <c r="BN25" s="116" t="s">
        <v>23</v>
      </c>
      <c r="BO25" s="84" t="s">
        <v>33</v>
      </c>
      <c r="BP25" s="84"/>
      <c r="BQ25" s="117"/>
      <c r="BR25" s="118" t="s">
        <v>301</v>
      </c>
    </row>
    <row r="26" spans="1:70" s="113" customFormat="1" ht="15" hidden="1" customHeight="1">
      <c r="A26" s="84">
        <v>22</v>
      </c>
      <c r="B26" s="38" t="s">
        <v>273</v>
      </c>
      <c r="C26" s="38" t="s">
        <v>127</v>
      </c>
      <c r="D26" s="38" t="s">
        <v>121</v>
      </c>
      <c r="E26" s="38" t="s">
        <v>120</v>
      </c>
      <c r="F26" s="38" t="s">
        <v>120</v>
      </c>
      <c r="G26" s="84" t="s">
        <v>119</v>
      </c>
      <c r="H26" s="38" t="s">
        <v>120</v>
      </c>
      <c r="I26" s="84">
        <v>37935</v>
      </c>
      <c r="J26" s="38" t="s">
        <v>285</v>
      </c>
      <c r="K26" s="84">
        <v>37935</v>
      </c>
      <c r="L26" s="84" t="s">
        <v>169</v>
      </c>
      <c r="M26" s="38" t="s">
        <v>165</v>
      </c>
      <c r="N26" s="84">
        <v>57030</v>
      </c>
      <c r="O26" s="84" t="s">
        <v>302</v>
      </c>
      <c r="P26" s="84">
        <v>84065</v>
      </c>
      <c r="Q26" s="38" t="s">
        <v>396</v>
      </c>
      <c r="R26" s="38" t="s">
        <v>388</v>
      </c>
      <c r="S26" s="84" t="s">
        <v>402</v>
      </c>
      <c r="T26" s="84" t="s">
        <v>402</v>
      </c>
      <c r="U26" s="84" t="s">
        <v>369</v>
      </c>
      <c r="V26" s="84" t="s">
        <v>278</v>
      </c>
      <c r="W26" s="84">
        <v>0</v>
      </c>
      <c r="X26" s="38" t="s">
        <v>291</v>
      </c>
      <c r="Y26" s="84">
        <v>27562744</v>
      </c>
      <c r="Z26" s="38" t="s">
        <v>358</v>
      </c>
      <c r="AA26" s="108" t="s">
        <v>403</v>
      </c>
      <c r="AB26" s="84">
        <v>52060</v>
      </c>
      <c r="AC26" s="108" t="s">
        <v>294</v>
      </c>
      <c r="AD26" s="84">
        <v>24</v>
      </c>
      <c r="AE26" s="84" t="s">
        <v>322</v>
      </c>
      <c r="AF26" s="84" t="s">
        <v>404</v>
      </c>
      <c r="AG26" s="108" t="s">
        <v>405</v>
      </c>
      <c r="AH26" s="84" t="s">
        <v>298</v>
      </c>
      <c r="AI26" s="108" t="s">
        <v>403</v>
      </c>
      <c r="AJ26" s="84">
        <v>2700</v>
      </c>
      <c r="AK26" s="84">
        <v>2700</v>
      </c>
      <c r="AL26" s="108" t="s">
        <v>317</v>
      </c>
      <c r="AM26" s="84">
        <v>1404.44</v>
      </c>
      <c r="AN26" s="112">
        <v>315.27999999999997</v>
      </c>
      <c r="AO26" s="112">
        <v>1719.72</v>
      </c>
      <c r="AP26" s="112">
        <v>55130.69</v>
      </c>
      <c r="AQ26" s="112">
        <v>13281.16</v>
      </c>
      <c r="AR26" s="112">
        <v>68411.850000000006</v>
      </c>
      <c r="AS26" s="112">
        <v>55131.56</v>
      </c>
      <c r="AT26" s="112">
        <v>13281.16</v>
      </c>
      <c r="AU26" s="112">
        <v>68412.72</v>
      </c>
      <c r="AV26" s="84">
        <v>55</v>
      </c>
      <c r="AW26" s="84">
        <v>1639</v>
      </c>
      <c r="AX26" s="84"/>
      <c r="AY26" s="108"/>
      <c r="AZ26" s="84"/>
      <c r="BA26" s="84"/>
      <c r="BB26" s="84" t="s">
        <v>300</v>
      </c>
      <c r="BC26" s="84"/>
      <c r="BD26" s="108"/>
      <c r="BE26" s="84">
        <v>0</v>
      </c>
      <c r="BF26" s="38" t="s">
        <v>402</v>
      </c>
      <c r="BG26" s="84"/>
      <c r="BH26" s="114" t="s">
        <v>284</v>
      </c>
      <c r="BI26" s="38" t="s">
        <v>10</v>
      </c>
      <c r="BJ26" s="85">
        <v>46123</v>
      </c>
      <c r="BK26" s="84"/>
      <c r="BL26" s="38" t="s">
        <v>20</v>
      </c>
      <c r="BM26" s="115" t="s">
        <v>30</v>
      </c>
      <c r="BN26" s="116" t="s">
        <v>23</v>
      </c>
      <c r="BO26" s="84" t="s">
        <v>33</v>
      </c>
      <c r="BP26" s="84"/>
      <c r="BQ26" s="117"/>
      <c r="BR26" s="118" t="s">
        <v>314</v>
      </c>
    </row>
    <row r="27" spans="1:70" s="113" customFormat="1" ht="15" hidden="1" customHeight="1">
      <c r="A27" s="84">
        <v>23</v>
      </c>
      <c r="B27" s="38" t="s">
        <v>273</v>
      </c>
      <c r="C27" s="38" t="s">
        <v>127</v>
      </c>
      <c r="D27" s="38" t="s">
        <v>121</v>
      </c>
      <c r="E27" s="38" t="s">
        <v>120</v>
      </c>
      <c r="F27" s="38" t="s">
        <v>120</v>
      </c>
      <c r="G27" s="84" t="s">
        <v>119</v>
      </c>
      <c r="H27" s="38" t="s">
        <v>120</v>
      </c>
      <c r="I27" s="84">
        <v>37935</v>
      </c>
      <c r="J27" s="38" t="s">
        <v>285</v>
      </c>
      <c r="K27" s="84">
        <v>37935</v>
      </c>
      <c r="L27" s="84" t="s">
        <v>169</v>
      </c>
      <c r="M27" s="38" t="s">
        <v>165</v>
      </c>
      <c r="N27" s="84">
        <v>57069</v>
      </c>
      <c r="O27" s="84" t="s">
        <v>286</v>
      </c>
      <c r="P27" s="84">
        <v>83770</v>
      </c>
      <c r="Q27" s="38" t="s">
        <v>287</v>
      </c>
      <c r="R27" s="38" t="s">
        <v>388</v>
      </c>
      <c r="S27" s="84" t="s">
        <v>406</v>
      </c>
      <c r="T27" s="84" t="s">
        <v>406</v>
      </c>
      <c r="U27" s="84" t="s">
        <v>306</v>
      </c>
      <c r="V27" s="84" t="s">
        <v>278</v>
      </c>
      <c r="W27" s="84">
        <v>0</v>
      </c>
      <c r="X27" s="38" t="s">
        <v>291</v>
      </c>
      <c r="Y27" s="84">
        <v>28039622</v>
      </c>
      <c r="Z27" s="38" t="s">
        <v>407</v>
      </c>
      <c r="AA27" s="108" t="s">
        <v>391</v>
      </c>
      <c r="AB27" s="84">
        <v>62232</v>
      </c>
      <c r="AC27" s="108" t="s">
        <v>294</v>
      </c>
      <c r="AD27" s="84">
        <v>24</v>
      </c>
      <c r="AE27" s="84" t="s">
        <v>322</v>
      </c>
      <c r="AF27" s="84" t="s">
        <v>392</v>
      </c>
      <c r="AG27" s="108" t="s">
        <v>393</v>
      </c>
      <c r="AH27" s="84" t="s">
        <v>298</v>
      </c>
      <c r="AI27" s="108" t="s">
        <v>391</v>
      </c>
      <c r="AJ27" s="84">
        <v>3200</v>
      </c>
      <c r="AK27" s="84">
        <v>3200</v>
      </c>
      <c r="AL27" s="108" t="s">
        <v>317</v>
      </c>
      <c r="AM27" s="84">
        <v>4051.61</v>
      </c>
      <c r="AN27" s="112">
        <v>173.86</v>
      </c>
      <c r="AO27" s="112">
        <v>4225.47</v>
      </c>
      <c r="AP27" s="112">
        <v>64388.08</v>
      </c>
      <c r="AQ27" s="112">
        <v>14731.75</v>
      </c>
      <c r="AR27" s="112">
        <v>79119.83</v>
      </c>
      <c r="AS27" s="112">
        <v>64388.39</v>
      </c>
      <c r="AT27" s="112">
        <v>14731.75</v>
      </c>
      <c r="AU27" s="112">
        <v>79120.14</v>
      </c>
      <c r="AV27" s="84">
        <v>56</v>
      </c>
      <c r="AW27" s="84">
        <v>1644</v>
      </c>
      <c r="AX27" s="84"/>
      <c r="AY27" s="108"/>
      <c r="AZ27" s="84"/>
      <c r="BA27" s="84"/>
      <c r="BB27" s="84" t="s">
        <v>300</v>
      </c>
      <c r="BC27" s="84"/>
      <c r="BD27" s="108" t="s">
        <v>381</v>
      </c>
      <c r="BE27" s="84">
        <v>62232</v>
      </c>
      <c r="BF27" s="38" t="s">
        <v>406</v>
      </c>
      <c r="BG27" s="84"/>
      <c r="BH27" s="114" t="s">
        <v>284</v>
      </c>
      <c r="BI27" s="38" t="s">
        <v>10</v>
      </c>
      <c r="BJ27" s="85">
        <v>46123</v>
      </c>
      <c r="BK27" s="84"/>
      <c r="BL27" s="38" t="s">
        <v>20</v>
      </c>
      <c r="BM27" s="115" t="s">
        <v>30</v>
      </c>
      <c r="BN27" s="116" t="s">
        <v>23</v>
      </c>
      <c r="BO27" s="84" t="s">
        <v>33</v>
      </c>
      <c r="BP27" s="84"/>
      <c r="BQ27" s="117"/>
      <c r="BR27" s="118" t="s">
        <v>314</v>
      </c>
    </row>
    <row r="28" spans="1:70" s="113" customFormat="1" ht="15" hidden="1" customHeight="1">
      <c r="A28" s="84">
        <v>24</v>
      </c>
      <c r="B28" s="38" t="s">
        <v>273</v>
      </c>
      <c r="C28" s="38" t="s">
        <v>127</v>
      </c>
      <c r="D28" s="38" t="s">
        <v>121</v>
      </c>
      <c r="E28" s="38" t="s">
        <v>120</v>
      </c>
      <c r="F28" s="38" t="s">
        <v>120</v>
      </c>
      <c r="G28" s="84" t="s">
        <v>119</v>
      </c>
      <c r="H28" s="38" t="s">
        <v>120</v>
      </c>
      <c r="I28" s="84">
        <v>37935</v>
      </c>
      <c r="J28" s="38" t="s">
        <v>285</v>
      </c>
      <c r="K28" s="84">
        <v>37935</v>
      </c>
      <c r="L28" s="84" t="s">
        <v>169</v>
      </c>
      <c r="M28" s="38" t="s">
        <v>165</v>
      </c>
      <c r="N28" s="84">
        <v>57069</v>
      </c>
      <c r="O28" s="84" t="s">
        <v>286</v>
      </c>
      <c r="P28" s="84">
        <v>83979</v>
      </c>
      <c r="Q28" s="38" t="s">
        <v>375</v>
      </c>
      <c r="R28" s="38" t="s">
        <v>388</v>
      </c>
      <c r="S28" s="84" t="s">
        <v>408</v>
      </c>
      <c r="T28" s="84" t="s">
        <v>408</v>
      </c>
      <c r="U28" s="84" t="s">
        <v>306</v>
      </c>
      <c r="V28" s="84" t="s">
        <v>278</v>
      </c>
      <c r="W28" s="84">
        <v>0</v>
      </c>
      <c r="X28" s="38" t="s">
        <v>291</v>
      </c>
      <c r="Y28" s="84">
        <v>28039623</v>
      </c>
      <c r="Z28" s="38" t="s">
        <v>409</v>
      </c>
      <c r="AA28" s="108" t="s">
        <v>391</v>
      </c>
      <c r="AB28" s="84">
        <v>62232</v>
      </c>
      <c r="AC28" s="108" t="s">
        <v>294</v>
      </c>
      <c r="AD28" s="84">
        <v>24</v>
      </c>
      <c r="AE28" s="84" t="s">
        <v>322</v>
      </c>
      <c r="AF28" s="84" t="s">
        <v>392</v>
      </c>
      <c r="AG28" s="108" t="s">
        <v>393</v>
      </c>
      <c r="AH28" s="84" t="s">
        <v>298</v>
      </c>
      <c r="AI28" s="108" t="s">
        <v>391</v>
      </c>
      <c r="AJ28" s="84">
        <v>3200</v>
      </c>
      <c r="AK28" s="84">
        <v>3200</v>
      </c>
      <c r="AL28" s="108" t="s">
        <v>317</v>
      </c>
      <c r="AM28" s="84">
        <v>6232.83</v>
      </c>
      <c r="AN28" s="112">
        <v>173.86</v>
      </c>
      <c r="AO28" s="112">
        <v>6406.69</v>
      </c>
      <c r="AP28" s="112">
        <v>60972.33</v>
      </c>
      <c r="AQ28" s="112">
        <v>13023.97</v>
      </c>
      <c r="AR28" s="112">
        <v>73996.3</v>
      </c>
      <c r="AS28" s="112">
        <v>60973.17</v>
      </c>
      <c r="AT28" s="112">
        <v>13023.97</v>
      </c>
      <c r="AU28" s="112">
        <v>73997.14</v>
      </c>
      <c r="AV28" s="84">
        <v>56</v>
      </c>
      <c r="AW28" s="84">
        <v>1644</v>
      </c>
      <c r="AX28" s="84"/>
      <c r="AY28" s="108"/>
      <c r="AZ28" s="84"/>
      <c r="BA28" s="84"/>
      <c r="BB28" s="84" t="s">
        <v>300</v>
      </c>
      <c r="BC28" s="84"/>
      <c r="BD28" s="108" t="s">
        <v>381</v>
      </c>
      <c r="BE28" s="84">
        <v>62232</v>
      </c>
      <c r="BF28" s="38" t="s">
        <v>408</v>
      </c>
      <c r="BG28" s="84"/>
      <c r="BH28" s="114" t="s">
        <v>284</v>
      </c>
      <c r="BI28" s="38" t="s">
        <v>10</v>
      </c>
      <c r="BJ28" s="85">
        <v>46123</v>
      </c>
      <c r="BK28" s="84"/>
      <c r="BL28" s="38" t="s">
        <v>36</v>
      </c>
      <c r="BM28" s="115" t="s">
        <v>30</v>
      </c>
      <c r="BN28" s="116" t="s">
        <v>23</v>
      </c>
      <c r="BO28" s="84" t="s">
        <v>33</v>
      </c>
      <c r="BP28" s="84"/>
      <c r="BQ28" s="117"/>
      <c r="BR28" s="118" t="s">
        <v>301</v>
      </c>
    </row>
    <row r="29" spans="1:70" s="113" customFormat="1" ht="15" hidden="1" customHeight="1">
      <c r="A29" s="84">
        <v>25</v>
      </c>
      <c r="B29" s="38" t="s">
        <v>273</v>
      </c>
      <c r="C29" s="38" t="s">
        <v>127</v>
      </c>
      <c r="D29" s="38" t="s">
        <v>121</v>
      </c>
      <c r="E29" s="38" t="s">
        <v>120</v>
      </c>
      <c r="F29" s="38" t="s">
        <v>120</v>
      </c>
      <c r="G29" s="84" t="s">
        <v>119</v>
      </c>
      <c r="H29" s="38" t="s">
        <v>120</v>
      </c>
      <c r="I29" s="84">
        <v>37935</v>
      </c>
      <c r="J29" s="38" t="s">
        <v>285</v>
      </c>
      <c r="K29" s="84">
        <v>37935</v>
      </c>
      <c r="L29" s="84" t="s">
        <v>169</v>
      </c>
      <c r="M29" s="38" t="s">
        <v>165</v>
      </c>
      <c r="N29" s="84">
        <v>57069</v>
      </c>
      <c r="O29" s="84" t="s">
        <v>286</v>
      </c>
      <c r="P29" s="84">
        <v>83979</v>
      </c>
      <c r="Q29" s="38" t="s">
        <v>375</v>
      </c>
      <c r="R29" s="38" t="s">
        <v>388</v>
      </c>
      <c r="S29" s="84" t="s">
        <v>410</v>
      </c>
      <c r="T29" s="84" t="s">
        <v>410</v>
      </c>
      <c r="U29" s="84" t="s">
        <v>306</v>
      </c>
      <c r="V29" s="84" t="s">
        <v>278</v>
      </c>
      <c r="W29" s="84">
        <v>0</v>
      </c>
      <c r="X29" s="38" t="s">
        <v>291</v>
      </c>
      <c r="Y29" s="84">
        <v>28095969</v>
      </c>
      <c r="Z29" s="38" t="s">
        <v>411</v>
      </c>
      <c r="AA29" s="108" t="s">
        <v>391</v>
      </c>
      <c r="AB29" s="84">
        <v>62232</v>
      </c>
      <c r="AC29" s="108" t="s">
        <v>294</v>
      </c>
      <c r="AD29" s="84">
        <v>24</v>
      </c>
      <c r="AE29" s="84" t="s">
        <v>322</v>
      </c>
      <c r="AF29" s="84" t="s">
        <v>392</v>
      </c>
      <c r="AG29" s="108" t="s">
        <v>393</v>
      </c>
      <c r="AH29" s="84" t="s">
        <v>298</v>
      </c>
      <c r="AI29" s="108" t="s">
        <v>391</v>
      </c>
      <c r="AJ29" s="84">
        <v>3200</v>
      </c>
      <c r="AK29" s="84">
        <v>3200</v>
      </c>
      <c r="AL29" s="108" t="s">
        <v>317</v>
      </c>
      <c r="AM29" s="84">
        <v>6723.45</v>
      </c>
      <c r="AN29" s="112">
        <v>402.02</v>
      </c>
      <c r="AO29" s="112">
        <v>7125.47</v>
      </c>
      <c r="AP29" s="112">
        <v>62021.25</v>
      </c>
      <c r="AQ29" s="112">
        <v>13953.59</v>
      </c>
      <c r="AR29" s="112">
        <v>75974.84</v>
      </c>
      <c r="AS29" s="112">
        <v>62021.55</v>
      </c>
      <c r="AT29" s="112">
        <v>13953.59</v>
      </c>
      <c r="AU29" s="112">
        <v>75975.14</v>
      </c>
      <c r="AV29" s="84">
        <v>56</v>
      </c>
      <c r="AW29" s="84">
        <v>1644</v>
      </c>
      <c r="AX29" s="84"/>
      <c r="AY29" s="108"/>
      <c r="AZ29" s="84"/>
      <c r="BA29" s="84"/>
      <c r="BB29" s="84" t="s">
        <v>300</v>
      </c>
      <c r="BC29" s="84"/>
      <c r="BD29" s="108" t="s">
        <v>381</v>
      </c>
      <c r="BE29" s="84">
        <v>62232</v>
      </c>
      <c r="BF29" s="38" t="s">
        <v>410</v>
      </c>
      <c r="BG29" s="84"/>
      <c r="BH29" s="114" t="s">
        <v>284</v>
      </c>
      <c r="BI29" s="38" t="s">
        <v>10</v>
      </c>
      <c r="BJ29" s="85">
        <v>46123</v>
      </c>
      <c r="BK29" s="84"/>
      <c r="BL29" s="38" t="s">
        <v>20</v>
      </c>
      <c r="BM29" s="115" t="s">
        <v>30</v>
      </c>
      <c r="BN29" s="116" t="s">
        <v>23</v>
      </c>
      <c r="BO29" s="84" t="s">
        <v>33</v>
      </c>
      <c r="BP29" s="84"/>
      <c r="BQ29" s="117"/>
      <c r="BR29" s="118" t="s">
        <v>314</v>
      </c>
    </row>
    <row r="30" spans="1:70" s="113" customFormat="1" ht="15" hidden="1" customHeight="1">
      <c r="A30" s="84">
        <v>26</v>
      </c>
      <c r="B30" s="38" t="s">
        <v>273</v>
      </c>
      <c r="C30" s="38" t="s">
        <v>127</v>
      </c>
      <c r="D30" s="38" t="s">
        <v>121</v>
      </c>
      <c r="E30" s="38" t="s">
        <v>120</v>
      </c>
      <c r="F30" s="38" t="s">
        <v>120</v>
      </c>
      <c r="G30" s="84" t="s">
        <v>119</v>
      </c>
      <c r="H30" s="38" t="s">
        <v>120</v>
      </c>
      <c r="I30" s="84">
        <v>37893</v>
      </c>
      <c r="J30" s="38" t="s">
        <v>365</v>
      </c>
      <c r="K30" s="84">
        <v>37893</v>
      </c>
      <c r="L30" s="84" t="s">
        <v>169</v>
      </c>
      <c r="M30" s="38" t="s">
        <v>165</v>
      </c>
      <c r="N30" s="84">
        <v>57107</v>
      </c>
      <c r="O30" s="84" t="s">
        <v>366</v>
      </c>
      <c r="P30" s="84">
        <v>83842</v>
      </c>
      <c r="Q30" s="38" t="s">
        <v>367</v>
      </c>
      <c r="R30" s="38" t="s">
        <v>388</v>
      </c>
      <c r="S30" s="84" t="s">
        <v>412</v>
      </c>
      <c r="T30" s="84" t="s">
        <v>412</v>
      </c>
      <c r="U30" s="84" t="s">
        <v>290</v>
      </c>
      <c r="V30" s="84" t="s">
        <v>278</v>
      </c>
      <c r="W30" s="84">
        <v>0</v>
      </c>
      <c r="X30" s="38" t="s">
        <v>413</v>
      </c>
      <c r="Y30" s="84">
        <v>28997928</v>
      </c>
      <c r="Z30" s="38" t="s">
        <v>414</v>
      </c>
      <c r="AA30" s="108" t="s">
        <v>415</v>
      </c>
      <c r="AB30" s="84">
        <v>76953</v>
      </c>
      <c r="AC30" s="108" t="s">
        <v>280</v>
      </c>
      <c r="AD30" s="84">
        <v>24</v>
      </c>
      <c r="AE30" s="84" t="s">
        <v>416</v>
      </c>
      <c r="AF30" s="84" t="s">
        <v>417</v>
      </c>
      <c r="AG30" s="108" t="s">
        <v>418</v>
      </c>
      <c r="AH30" s="84" t="s">
        <v>298</v>
      </c>
      <c r="AI30" s="108" t="s">
        <v>415</v>
      </c>
      <c r="AJ30" s="84">
        <v>4000</v>
      </c>
      <c r="AK30" s="84">
        <v>4000</v>
      </c>
      <c r="AL30" s="108" t="s">
        <v>317</v>
      </c>
      <c r="AM30" s="84">
        <v>2263.96</v>
      </c>
      <c r="AN30" s="112">
        <v>432.74</v>
      </c>
      <c r="AO30" s="112">
        <v>2696.7</v>
      </c>
      <c r="AP30" s="112">
        <v>82450.5</v>
      </c>
      <c r="AQ30" s="112">
        <v>18990.990000000002</v>
      </c>
      <c r="AR30" s="112">
        <v>101441.49</v>
      </c>
      <c r="AS30" s="112">
        <v>82451.039999999994</v>
      </c>
      <c r="AT30" s="112">
        <v>18990.990000000002</v>
      </c>
      <c r="AU30" s="112">
        <v>101442.03</v>
      </c>
      <c r="AV30" s="84">
        <v>55</v>
      </c>
      <c r="AW30" s="84">
        <v>1644</v>
      </c>
      <c r="AX30" s="84"/>
      <c r="AY30" s="108"/>
      <c r="AZ30" s="84"/>
      <c r="BA30" s="84"/>
      <c r="BB30" s="84" t="s">
        <v>300</v>
      </c>
      <c r="BC30" s="84"/>
      <c r="BD30" s="108" t="s">
        <v>381</v>
      </c>
      <c r="BE30" s="84">
        <v>76953</v>
      </c>
      <c r="BF30" s="38" t="s">
        <v>412</v>
      </c>
      <c r="BG30" s="84"/>
      <c r="BH30" s="114" t="s">
        <v>284</v>
      </c>
      <c r="BI30" s="38" t="s">
        <v>10</v>
      </c>
      <c r="BJ30" s="85">
        <v>46122</v>
      </c>
      <c r="BK30" s="84"/>
      <c r="BL30" s="38" t="s">
        <v>36</v>
      </c>
      <c r="BM30" s="115" t="s">
        <v>30</v>
      </c>
      <c r="BN30" s="116" t="s">
        <v>23</v>
      </c>
      <c r="BO30" s="84" t="s">
        <v>33</v>
      </c>
      <c r="BP30" s="84"/>
      <c r="BQ30" s="117"/>
      <c r="BR30" s="118" t="s">
        <v>301</v>
      </c>
    </row>
    <row r="31" spans="1:70" s="113" customFormat="1" ht="15" hidden="1" customHeight="1">
      <c r="A31" s="84">
        <v>27</v>
      </c>
      <c r="B31" s="38" t="s">
        <v>273</v>
      </c>
      <c r="C31" s="38" t="s">
        <v>127</v>
      </c>
      <c r="D31" s="38" t="s">
        <v>121</v>
      </c>
      <c r="E31" s="38" t="s">
        <v>120</v>
      </c>
      <c r="F31" s="38" t="s">
        <v>120</v>
      </c>
      <c r="G31" s="84" t="s">
        <v>119</v>
      </c>
      <c r="H31" s="38" t="s">
        <v>120</v>
      </c>
      <c r="I31" s="84">
        <v>37935</v>
      </c>
      <c r="J31" s="38" t="s">
        <v>285</v>
      </c>
      <c r="K31" s="84">
        <v>37935</v>
      </c>
      <c r="L31" s="84" t="s">
        <v>169</v>
      </c>
      <c r="M31" s="38" t="s">
        <v>165</v>
      </c>
      <c r="N31" s="84">
        <v>57069</v>
      </c>
      <c r="O31" s="84" t="s">
        <v>286</v>
      </c>
      <c r="P31" s="84">
        <v>83956</v>
      </c>
      <c r="Q31" s="38" t="s">
        <v>355</v>
      </c>
      <c r="R31" s="38" t="s">
        <v>388</v>
      </c>
      <c r="S31" s="84" t="s">
        <v>419</v>
      </c>
      <c r="T31" s="84" t="s">
        <v>419</v>
      </c>
      <c r="U31" s="84" t="s">
        <v>290</v>
      </c>
      <c r="V31" s="84" t="s">
        <v>278</v>
      </c>
      <c r="W31" s="84">
        <v>0</v>
      </c>
      <c r="X31" s="38" t="s">
        <v>334</v>
      </c>
      <c r="Y31" s="84">
        <v>29652906</v>
      </c>
      <c r="Z31" s="38" t="s">
        <v>420</v>
      </c>
      <c r="AA31" s="108" t="s">
        <v>421</v>
      </c>
      <c r="AB31" s="84">
        <v>72804</v>
      </c>
      <c r="AC31" s="108" t="s">
        <v>294</v>
      </c>
      <c r="AD31" s="84">
        <v>24</v>
      </c>
      <c r="AE31" s="84" t="s">
        <v>385</v>
      </c>
      <c r="AF31" s="84" t="s">
        <v>422</v>
      </c>
      <c r="AG31" s="108" t="s">
        <v>423</v>
      </c>
      <c r="AH31" s="84" t="s">
        <v>298</v>
      </c>
      <c r="AI31" s="108" t="s">
        <v>421</v>
      </c>
      <c r="AJ31" s="84">
        <v>3750</v>
      </c>
      <c r="AK31" s="84">
        <v>3750</v>
      </c>
      <c r="AL31" s="108" t="s">
        <v>317</v>
      </c>
      <c r="AM31" s="84">
        <v>8705.59</v>
      </c>
      <c r="AN31" s="112">
        <v>3036.67</v>
      </c>
      <c r="AO31" s="112">
        <v>11742.26</v>
      </c>
      <c r="AP31" s="112">
        <v>66648.73</v>
      </c>
      <c r="AQ31" s="112">
        <v>13232.37</v>
      </c>
      <c r="AR31" s="112">
        <v>79881.100000000006</v>
      </c>
      <c r="AS31" s="112">
        <v>66649.41</v>
      </c>
      <c r="AT31" s="112">
        <v>13232.37</v>
      </c>
      <c r="AU31" s="112">
        <v>79881.78</v>
      </c>
      <c r="AV31" s="84">
        <v>56</v>
      </c>
      <c r="AW31" s="84">
        <v>1583</v>
      </c>
      <c r="AX31" s="84"/>
      <c r="AY31" s="108"/>
      <c r="AZ31" s="84"/>
      <c r="BA31" s="84"/>
      <c r="BB31" s="84" t="s">
        <v>300</v>
      </c>
      <c r="BC31" s="84"/>
      <c r="BD31" s="108" t="s">
        <v>381</v>
      </c>
      <c r="BE31" s="84">
        <v>72804</v>
      </c>
      <c r="BF31" s="38" t="s">
        <v>419</v>
      </c>
      <c r="BG31" s="84"/>
      <c r="BH31" s="114" t="s">
        <v>284</v>
      </c>
      <c r="BI31" s="38" t="s">
        <v>10</v>
      </c>
      <c r="BJ31" s="85">
        <v>46123</v>
      </c>
      <c r="BK31" s="84"/>
      <c r="BL31" s="38" t="s">
        <v>12</v>
      </c>
      <c r="BM31" s="115" t="s">
        <v>13</v>
      </c>
      <c r="BN31" s="116" t="s">
        <v>15</v>
      </c>
      <c r="BO31" s="84" t="s">
        <v>25</v>
      </c>
      <c r="BP31" s="84"/>
      <c r="BQ31" s="117"/>
      <c r="BR31" s="118" t="s">
        <v>424</v>
      </c>
    </row>
    <row r="32" spans="1:70" s="113" customFormat="1" ht="15" hidden="1" customHeight="1">
      <c r="A32" s="84">
        <v>28</v>
      </c>
      <c r="B32" s="38" t="s">
        <v>273</v>
      </c>
      <c r="C32" s="38" t="s">
        <v>127</v>
      </c>
      <c r="D32" s="38" t="s">
        <v>121</v>
      </c>
      <c r="E32" s="38" t="s">
        <v>120</v>
      </c>
      <c r="F32" s="38" t="s">
        <v>120</v>
      </c>
      <c r="G32" s="84" t="s">
        <v>119</v>
      </c>
      <c r="H32" s="38" t="s">
        <v>120</v>
      </c>
      <c r="I32" s="84">
        <v>37935</v>
      </c>
      <c r="J32" s="38" t="s">
        <v>285</v>
      </c>
      <c r="K32" s="84">
        <v>37935</v>
      </c>
      <c r="L32" s="84" t="s">
        <v>169</v>
      </c>
      <c r="M32" s="38" t="s">
        <v>165</v>
      </c>
      <c r="N32" s="84">
        <v>57030</v>
      </c>
      <c r="O32" s="84" t="s">
        <v>302</v>
      </c>
      <c r="P32" s="84">
        <v>83921</v>
      </c>
      <c r="Q32" s="38" t="s">
        <v>332</v>
      </c>
      <c r="R32" s="38" t="s">
        <v>388</v>
      </c>
      <c r="S32" s="84" t="s">
        <v>425</v>
      </c>
      <c r="T32" s="84" t="s">
        <v>425</v>
      </c>
      <c r="U32" s="84" t="s">
        <v>306</v>
      </c>
      <c r="V32" s="84" t="s">
        <v>278</v>
      </c>
      <c r="W32" s="84">
        <v>0</v>
      </c>
      <c r="X32" s="38" t="s">
        <v>307</v>
      </c>
      <c r="Y32" s="84">
        <v>29879266</v>
      </c>
      <c r="Z32" s="38" t="s">
        <v>426</v>
      </c>
      <c r="AA32" s="108" t="s">
        <v>427</v>
      </c>
      <c r="AB32" s="84">
        <v>43763</v>
      </c>
      <c r="AC32" s="108" t="s">
        <v>294</v>
      </c>
      <c r="AD32" s="84">
        <v>24</v>
      </c>
      <c r="AE32" s="84" t="s">
        <v>385</v>
      </c>
      <c r="AF32" s="84" t="s">
        <v>428</v>
      </c>
      <c r="AG32" s="108" t="s">
        <v>429</v>
      </c>
      <c r="AH32" s="84" t="s">
        <v>298</v>
      </c>
      <c r="AI32" s="108" t="s">
        <v>427</v>
      </c>
      <c r="AJ32" s="84">
        <v>2300</v>
      </c>
      <c r="AK32" s="84">
        <v>2300</v>
      </c>
      <c r="AL32" s="108" t="s">
        <v>317</v>
      </c>
      <c r="AM32" s="84">
        <v>12624.8</v>
      </c>
      <c r="AN32" s="112">
        <v>3578.85</v>
      </c>
      <c r="AO32" s="112">
        <v>16203.65</v>
      </c>
      <c r="AP32" s="112">
        <v>32727.87</v>
      </c>
      <c r="AQ32" s="112">
        <v>5293.38</v>
      </c>
      <c r="AR32" s="112">
        <v>38021.25</v>
      </c>
      <c r="AS32" s="112">
        <v>32728.2</v>
      </c>
      <c r="AT32" s="112">
        <v>5293.38</v>
      </c>
      <c r="AU32" s="112">
        <v>38021.58</v>
      </c>
      <c r="AV32" s="84">
        <v>55</v>
      </c>
      <c r="AW32" s="84">
        <v>1493</v>
      </c>
      <c r="AX32" s="84"/>
      <c r="AY32" s="108"/>
      <c r="AZ32" s="84"/>
      <c r="BA32" s="84"/>
      <c r="BB32" s="84" t="s">
        <v>300</v>
      </c>
      <c r="BC32" s="84"/>
      <c r="BD32" s="108"/>
      <c r="BE32" s="84">
        <v>0</v>
      </c>
      <c r="BF32" s="38" t="s">
        <v>425</v>
      </c>
      <c r="BG32" s="84"/>
      <c r="BH32" s="114" t="s">
        <v>284</v>
      </c>
      <c r="BI32" s="38" t="s">
        <v>10</v>
      </c>
      <c r="BJ32" s="85">
        <v>46123</v>
      </c>
      <c r="BK32" s="84"/>
      <c r="BL32" s="38" t="s">
        <v>36</v>
      </c>
      <c r="BM32" s="115" t="s">
        <v>30</v>
      </c>
      <c r="BN32" s="116" t="s">
        <v>23</v>
      </c>
      <c r="BO32" s="84" t="s">
        <v>33</v>
      </c>
      <c r="BP32" s="84"/>
      <c r="BQ32" s="117"/>
      <c r="BR32" s="118" t="s">
        <v>301</v>
      </c>
    </row>
    <row r="33" spans="1:70" s="113" customFormat="1" ht="15" hidden="1" customHeight="1">
      <c r="A33" s="84">
        <v>29</v>
      </c>
      <c r="B33" s="38" t="s">
        <v>273</v>
      </c>
      <c r="C33" s="38" t="s">
        <v>127</v>
      </c>
      <c r="D33" s="38" t="s">
        <v>121</v>
      </c>
      <c r="E33" s="38" t="s">
        <v>120</v>
      </c>
      <c r="F33" s="38" t="s">
        <v>120</v>
      </c>
      <c r="G33" s="84" t="s">
        <v>119</v>
      </c>
      <c r="H33" s="38" t="s">
        <v>120</v>
      </c>
      <c r="I33" s="84">
        <v>37935</v>
      </c>
      <c r="J33" s="38" t="s">
        <v>285</v>
      </c>
      <c r="K33" s="84">
        <v>37935</v>
      </c>
      <c r="L33" s="84" t="s">
        <v>169</v>
      </c>
      <c r="M33" s="38" t="s">
        <v>165</v>
      </c>
      <c r="N33" s="84">
        <v>57030</v>
      </c>
      <c r="O33" s="84" t="s">
        <v>302</v>
      </c>
      <c r="P33" s="84">
        <v>83921</v>
      </c>
      <c r="Q33" s="38" t="s">
        <v>332</v>
      </c>
      <c r="R33" s="38" t="s">
        <v>388</v>
      </c>
      <c r="S33" s="84" t="s">
        <v>430</v>
      </c>
      <c r="T33" s="84" t="s">
        <v>430</v>
      </c>
      <c r="U33" s="84" t="s">
        <v>306</v>
      </c>
      <c r="V33" s="84" t="s">
        <v>278</v>
      </c>
      <c r="W33" s="84">
        <v>0</v>
      </c>
      <c r="X33" s="38" t="s">
        <v>291</v>
      </c>
      <c r="Y33" s="84">
        <v>29981867</v>
      </c>
      <c r="Z33" s="38" t="s">
        <v>431</v>
      </c>
      <c r="AA33" s="108" t="s">
        <v>432</v>
      </c>
      <c r="AB33" s="84">
        <v>52060</v>
      </c>
      <c r="AC33" s="108" t="s">
        <v>294</v>
      </c>
      <c r="AD33" s="84">
        <v>18</v>
      </c>
      <c r="AE33" s="84" t="s">
        <v>385</v>
      </c>
      <c r="AF33" s="84" t="s">
        <v>433</v>
      </c>
      <c r="AG33" s="108" t="s">
        <v>434</v>
      </c>
      <c r="AH33" s="84" t="s">
        <v>298</v>
      </c>
      <c r="AI33" s="108" t="s">
        <v>432</v>
      </c>
      <c r="AJ33" s="84">
        <v>3450</v>
      </c>
      <c r="AK33" s="84">
        <v>3450</v>
      </c>
      <c r="AL33" s="108" t="s">
        <v>317</v>
      </c>
      <c r="AM33" s="84">
        <v>10380.01</v>
      </c>
      <c r="AN33" s="112">
        <v>2476.15</v>
      </c>
      <c r="AO33" s="112">
        <v>12856.16</v>
      </c>
      <c r="AP33" s="112">
        <v>43103.66</v>
      </c>
      <c r="AQ33" s="112">
        <v>5933.43</v>
      </c>
      <c r="AR33" s="112">
        <v>49037.09</v>
      </c>
      <c r="AS33" s="112">
        <v>43103.99</v>
      </c>
      <c r="AT33" s="112">
        <v>5933.43</v>
      </c>
      <c r="AU33" s="112">
        <v>49037.42</v>
      </c>
      <c r="AV33" s="84">
        <v>55</v>
      </c>
      <c r="AW33" s="84">
        <v>1552</v>
      </c>
      <c r="AX33" s="84"/>
      <c r="AY33" s="108"/>
      <c r="AZ33" s="84"/>
      <c r="BA33" s="84"/>
      <c r="BB33" s="84" t="s">
        <v>300</v>
      </c>
      <c r="BC33" s="84"/>
      <c r="BD33" s="108"/>
      <c r="BE33" s="84">
        <v>0</v>
      </c>
      <c r="BF33" s="38" t="s">
        <v>430</v>
      </c>
      <c r="BG33" s="84"/>
      <c r="BH33" s="114" t="s">
        <v>284</v>
      </c>
      <c r="BI33" s="38" t="s">
        <v>10</v>
      </c>
      <c r="BJ33" s="85">
        <v>46123</v>
      </c>
      <c r="BK33" s="84"/>
      <c r="BL33" s="38" t="s">
        <v>36</v>
      </c>
      <c r="BM33" s="115" t="s">
        <v>30</v>
      </c>
      <c r="BN33" s="116" t="s">
        <v>23</v>
      </c>
      <c r="BO33" s="84" t="s">
        <v>33</v>
      </c>
      <c r="BP33" s="84"/>
      <c r="BQ33" s="117"/>
      <c r="BR33" s="118" t="s">
        <v>301</v>
      </c>
    </row>
    <row r="34" spans="1:70" s="113" customFormat="1" ht="15" hidden="1" customHeight="1">
      <c r="A34" s="84">
        <v>30</v>
      </c>
      <c r="B34" s="38" t="s">
        <v>273</v>
      </c>
      <c r="C34" s="38" t="s">
        <v>127</v>
      </c>
      <c r="D34" s="38" t="s">
        <v>121</v>
      </c>
      <c r="E34" s="38" t="s">
        <v>120</v>
      </c>
      <c r="F34" s="38" t="s">
        <v>120</v>
      </c>
      <c r="G34" s="84" t="s">
        <v>119</v>
      </c>
      <c r="H34" s="38" t="s">
        <v>120</v>
      </c>
      <c r="I34" s="84">
        <v>37935</v>
      </c>
      <c r="J34" s="38" t="s">
        <v>285</v>
      </c>
      <c r="K34" s="84">
        <v>37935</v>
      </c>
      <c r="L34" s="84" t="s">
        <v>169</v>
      </c>
      <c r="M34" s="38" t="s">
        <v>165</v>
      </c>
      <c r="N34" s="84">
        <v>57030</v>
      </c>
      <c r="O34" s="84" t="s">
        <v>302</v>
      </c>
      <c r="P34" s="84">
        <v>84065</v>
      </c>
      <c r="Q34" s="38" t="s">
        <v>396</v>
      </c>
      <c r="R34" s="38" t="s">
        <v>388</v>
      </c>
      <c r="S34" s="84" t="s">
        <v>435</v>
      </c>
      <c r="T34" s="84" t="s">
        <v>435</v>
      </c>
      <c r="U34" s="84" t="s">
        <v>357</v>
      </c>
      <c r="V34" s="84" t="s">
        <v>278</v>
      </c>
      <c r="W34" s="84">
        <v>0</v>
      </c>
      <c r="X34" s="38" t="s">
        <v>307</v>
      </c>
      <c r="Y34" s="84">
        <v>30293386</v>
      </c>
      <c r="Z34" s="38" t="s">
        <v>436</v>
      </c>
      <c r="AA34" s="108" t="s">
        <v>437</v>
      </c>
      <c r="AB34" s="84">
        <v>62432</v>
      </c>
      <c r="AC34" s="108" t="s">
        <v>294</v>
      </c>
      <c r="AD34" s="84">
        <v>24</v>
      </c>
      <c r="AE34" s="84" t="s">
        <v>385</v>
      </c>
      <c r="AF34" s="84" t="s">
        <v>438</v>
      </c>
      <c r="AG34" s="108" t="s">
        <v>439</v>
      </c>
      <c r="AH34" s="84" t="s">
        <v>298</v>
      </c>
      <c r="AI34" s="108" t="s">
        <v>437</v>
      </c>
      <c r="AJ34" s="84">
        <v>3250</v>
      </c>
      <c r="AK34" s="84">
        <v>3250</v>
      </c>
      <c r="AL34" s="108" t="s">
        <v>317</v>
      </c>
      <c r="AM34" s="84">
        <v>10257</v>
      </c>
      <c r="AN34" s="112">
        <v>1613.31</v>
      </c>
      <c r="AO34" s="112">
        <v>11870.31</v>
      </c>
      <c r="AP34" s="112">
        <v>52175</v>
      </c>
      <c r="AQ34" s="112">
        <v>9130.69</v>
      </c>
      <c r="AR34" s="112">
        <v>61305.69</v>
      </c>
      <c r="AS34" s="112">
        <v>52175</v>
      </c>
      <c r="AT34" s="112">
        <v>9130.69</v>
      </c>
      <c r="AU34" s="112">
        <v>61305.69</v>
      </c>
      <c r="AV34" s="84">
        <v>56</v>
      </c>
      <c r="AW34" s="84">
        <v>1644</v>
      </c>
      <c r="AX34" s="84"/>
      <c r="AY34" s="108"/>
      <c r="AZ34" s="84"/>
      <c r="BA34" s="84"/>
      <c r="BB34" s="84" t="s">
        <v>300</v>
      </c>
      <c r="BC34" s="84"/>
      <c r="BD34" s="108"/>
      <c r="BE34" s="84">
        <v>0</v>
      </c>
      <c r="BF34" s="38" t="s">
        <v>435</v>
      </c>
      <c r="BG34" s="84"/>
      <c r="BH34" s="114" t="s">
        <v>284</v>
      </c>
      <c r="BI34" s="38" t="s">
        <v>10</v>
      </c>
      <c r="BJ34" s="85">
        <v>46123</v>
      </c>
      <c r="BK34" s="84"/>
      <c r="BL34" s="38" t="s">
        <v>20</v>
      </c>
      <c r="BM34" s="115" t="s">
        <v>30</v>
      </c>
      <c r="BN34" s="116" t="s">
        <v>23</v>
      </c>
      <c r="BO34" s="84" t="s">
        <v>33</v>
      </c>
      <c r="BP34" s="84"/>
      <c r="BQ34" s="117"/>
      <c r="BR34" s="118" t="s">
        <v>314</v>
      </c>
    </row>
    <row r="35" spans="1:70" s="113" customFormat="1" ht="15" hidden="1" customHeight="1">
      <c r="A35" s="84">
        <v>31</v>
      </c>
      <c r="B35" s="38" t="s">
        <v>273</v>
      </c>
      <c r="C35" s="38" t="s">
        <v>127</v>
      </c>
      <c r="D35" s="38" t="s">
        <v>121</v>
      </c>
      <c r="E35" s="38" t="s">
        <v>120</v>
      </c>
      <c r="F35" s="38" t="s">
        <v>120</v>
      </c>
      <c r="G35" s="84" t="s">
        <v>119</v>
      </c>
      <c r="H35" s="38" t="s">
        <v>120</v>
      </c>
      <c r="I35" s="84">
        <v>37935</v>
      </c>
      <c r="J35" s="38" t="s">
        <v>285</v>
      </c>
      <c r="K35" s="84">
        <v>37935</v>
      </c>
      <c r="L35" s="84" t="s">
        <v>169</v>
      </c>
      <c r="M35" s="38" t="s">
        <v>165</v>
      </c>
      <c r="N35" s="84">
        <v>57030</v>
      </c>
      <c r="O35" s="84" t="s">
        <v>302</v>
      </c>
      <c r="P35" s="84">
        <v>83712</v>
      </c>
      <c r="Q35" s="38" t="s">
        <v>351</v>
      </c>
      <c r="R35" s="38" t="s">
        <v>388</v>
      </c>
      <c r="S35" s="84" t="s">
        <v>440</v>
      </c>
      <c r="T35" s="84" t="s">
        <v>440</v>
      </c>
      <c r="U35" s="84" t="s">
        <v>369</v>
      </c>
      <c r="V35" s="84" t="s">
        <v>278</v>
      </c>
      <c r="W35" s="84">
        <v>0</v>
      </c>
      <c r="X35" s="38" t="s">
        <v>441</v>
      </c>
      <c r="Y35" s="84">
        <v>30778547</v>
      </c>
      <c r="Z35" s="38" t="s">
        <v>442</v>
      </c>
      <c r="AA35" s="108" t="s">
        <v>443</v>
      </c>
      <c r="AB35" s="84">
        <v>62432</v>
      </c>
      <c r="AC35" s="108" t="s">
        <v>294</v>
      </c>
      <c r="AD35" s="84">
        <v>24</v>
      </c>
      <c r="AE35" s="84" t="s">
        <v>416</v>
      </c>
      <c r="AF35" s="84" t="s">
        <v>386</v>
      </c>
      <c r="AG35" s="108" t="s">
        <v>444</v>
      </c>
      <c r="AH35" s="84" t="s">
        <v>298</v>
      </c>
      <c r="AI35" s="108" t="s">
        <v>443</v>
      </c>
      <c r="AJ35" s="84">
        <v>3250</v>
      </c>
      <c r="AK35" s="84">
        <v>3250</v>
      </c>
      <c r="AL35" s="108" t="s">
        <v>317</v>
      </c>
      <c r="AM35" s="84">
        <v>8248</v>
      </c>
      <c r="AN35" s="112">
        <v>1011.13</v>
      </c>
      <c r="AO35" s="112">
        <v>9259.1299999999992</v>
      </c>
      <c r="AP35" s="112">
        <v>54184</v>
      </c>
      <c r="AQ35" s="112">
        <v>9571.8700000000008</v>
      </c>
      <c r="AR35" s="112">
        <v>63755.87</v>
      </c>
      <c r="AS35" s="112">
        <v>54184</v>
      </c>
      <c r="AT35" s="112">
        <v>9571.8700000000008</v>
      </c>
      <c r="AU35" s="112">
        <v>63755.87</v>
      </c>
      <c r="AV35" s="84">
        <v>56</v>
      </c>
      <c r="AW35" s="84">
        <v>1705</v>
      </c>
      <c r="AX35" s="84"/>
      <c r="AY35" s="108"/>
      <c r="AZ35" s="84"/>
      <c r="BA35" s="84"/>
      <c r="BB35" s="84" t="s">
        <v>300</v>
      </c>
      <c r="BC35" s="84"/>
      <c r="BD35" s="108"/>
      <c r="BE35" s="84">
        <v>0</v>
      </c>
      <c r="BF35" s="38" t="s">
        <v>440</v>
      </c>
      <c r="BG35" s="84"/>
      <c r="BH35" s="114" t="s">
        <v>284</v>
      </c>
      <c r="BI35" s="38" t="s">
        <v>10</v>
      </c>
      <c r="BJ35" s="85">
        <v>46123</v>
      </c>
      <c r="BK35" s="84"/>
      <c r="BL35" s="38" t="s">
        <v>20</v>
      </c>
      <c r="BM35" s="115" t="s">
        <v>30</v>
      </c>
      <c r="BN35" s="116" t="s">
        <v>23</v>
      </c>
      <c r="BO35" s="84" t="s">
        <v>33</v>
      </c>
      <c r="BP35" s="84"/>
      <c r="BQ35" s="117"/>
      <c r="BR35" s="118" t="s">
        <v>314</v>
      </c>
    </row>
    <row r="36" spans="1:70" s="113" customFormat="1" ht="15" hidden="1" customHeight="1">
      <c r="A36" s="84">
        <v>32</v>
      </c>
      <c r="B36" s="38" t="s">
        <v>273</v>
      </c>
      <c r="C36" s="38" t="s">
        <v>127</v>
      </c>
      <c r="D36" s="38" t="s">
        <v>121</v>
      </c>
      <c r="E36" s="38" t="s">
        <v>120</v>
      </c>
      <c r="F36" s="38" t="s">
        <v>120</v>
      </c>
      <c r="G36" s="84" t="s">
        <v>119</v>
      </c>
      <c r="H36" s="38" t="s">
        <v>120</v>
      </c>
      <c r="I36" s="84">
        <v>37935</v>
      </c>
      <c r="J36" s="38" t="s">
        <v>285</v>
      </c>
      <c r="K36" s="84">
        <v>37935</v>
      </c>
      <c r="L36" s="84" t="s">
        <v>169</v>
      </c>
      <c r="M36" s="38" t="s">
        <v>165</v>
      </c>
      <c r="N36" s="84">
        <v>57030</v>
      </c>
      <c r="O36" s="84" t="s">
        <v>302</v>
      </c>
      <c r="P36" s="84">
        <v>84065</v>
      </c>
      <c r="Q36" s="38" t="s">
        <v>396</v>
      </c>
      <c r="R36" s="38" t="s">
        <v>388</v>
      </c>
      <c r="S36" s="84" t="s">
        <v>445</v>
      </c>
      <c r="T36" s="84" t="s">
        <v>445</v>
      </c>
      <c r="U36" s="84" t="s">
        <v>306</v>
      </c>
      <c r="V36" s="84" t="s">
        <v>278</v>
      </c>
      <c r="W36" s="84">
        <v>0</v>
      </c>
      <c r="X36" s="38" t="s">
        <v>291</v>
      </c>
      <c r="Y36" s="84">
        <v>30803427</v>
      </c>
      <c r="Z36" s="38" t="s">
        <v>446</v>
      </c>
      <c r="AA36" s="108" t="s">
        <v>447</v>
      </c>
      <c r="AB36" s="84">
        <v>52060</v>
      </c>
      <c r="AC36" s="108" t="s">
        <v>294</v>
      </c>
      <c r="AD36" s="84">
        <v>18</v>
      </c>
      <c r="AE36" s="84" t="s">
        <v>385</v>
      </c>
      <c r="AF36" s="84" t="s">
        <v>438</v>
      </c>
      <c r="AG36" s="108" t="s">
        <v>448</v>
      </c>
      <c r="AH36" s="84" t="s">
        <v>298</v>
      </c>
      <c r="AI36" s="108" t="s">
        <v>447</v>
      </c>
      <c r="AJ36" s="84">
        <v>3450</v>
      </c>
      <c r="AK36" s="84">
        <v>3450</v>
      </c>
      <c r="AL36" s="108" t="s">
        <v>317</v>
      </c>
      <c r="AM36" s="84">
        <v>28024.34</v>
      </c>
      <c r="AN36" s="112">
        <v>3453.97</v>
      </c>
      <c r="AO36" s="112">
        <v>31478.31</v>
      </c>
      <c r="AP36" s="112">
        <v>24035.66</v>
      </c>
      <c r="AQ36" s="112">
        <v>1639.03</v>
      </c>
      <c r="AR36" s="112">
        <v>25674.69</v>
      </c>
      <c r="AS36" s="112">
        <v>24035.66</v>
      </c>
      <c r="AT36" s="112">
        <v>1639.03</v>
      </c>
      <c r="AU36" s="112">
        <v>25674.69</v>
      </c>
      <c r="AV36" s="84">
        <v>56</v>
      </c>
      <c r="AW36" s="84">
        <v>1493</v>
      </c>
      <c r="AX36" s="84"/>
      <c r="AY36" s="108"/>
      <c r="AZ36" s="84"/>
      <c r="BA36" s="84"/>
      <c r="BB36" s="84" t="s">
        <v>300</v>
      </c>
      <c r="BC36" s="84"/>
      <c r="BD36" s="108"/>
      <c r="BE36" s="84">
        <v>0</v>
      </c>
      <c r="BF36" s="38" t="s">
        <v>445</v>
      </c>
      <c r="BG36" s="84"/>
      <c r="BH36" s="114" t="s">
        <v>284</v>
      </c>
      <c r="BI36" s="38" t="s">
        <v>10</v>
      </c>
      <c r="BJ36" s="85">
        <v>46123</v>
      </c>
      <c r="BK36" s="84"/>
      <c r="BL36" s="38" t="s">
        <v>36</v>
      </c>
      <c r="BM36" s="115" t="s">
        <v>30</v>
      </c>
      <c r="BN36" s="116" t="s">
        <v>23</v>
      </c>
      <c r="BO36" s="84" t="s">
        <v>33</v>
      </c>
      <c r="BP36" s="84"/>
      <c r="BQ36" s="117"/>
      <c r="BR36" s="118" t="s">
        <v>301</v>
      </c>
    </row>
    <row r="37" spans="1:70" s="113" customFormat="1" ht="15" hidden="1" customHeight="1">
      <c r="A37" s="84">
        <v>33</v>
      </c>
      <c r="B37" s="38" t="s">
        <v>273</v>
      </c>
      <c r="C37" s="38" t="s">
        <v>127</v>
      </c>
      <c r="D37" s="38" t="s">
        <v>121</v>
      </c>
      <c r="E37" s="38" t="s">
        <v>120</v>
      </c>
      <c r="F37" s="38" t="s">
        <v>120</v>
      </c>
      <c r="G37" s="84" t="s">
        <v>119</v>
      </c>
      <c r="H37" s="38" t="s">
        <v>120</v>
      </c>
      <c r="I37" s="84">
        <v>37893</v>
      </c>
      <c r="J37" s="38" t="s">
        <v>365</v>
      </c>
      <c r="K37" s="84">
        <v>37893</v>
      </c>
      <c r="L37" s="84" t="s">
        <v>169</v>
      </c>
      <c r="M37" s="38" t="s">
        <v>165</v>
      </c>
      <c r="N37" s="84">
        <v>57107</v>
      </c>
      <c r="O37" s="84" t="s">
        <v>366</v>
      </c>
      <c r="P37" s="84">
        <v>83842</v>
      </c>
      <c r="Q37" s="38" t="s">
        <v>367</v>
      </c>
      <c r="R37" s="38" t="s">
        <v>449</v>
      </c>
      <c r="S37" s="84" t="s">
        <v>368</v>
      </c>
      <c r="T37" s="84" t="s">
        <v>368</v>
      </c>
      <c r="U37" s="84" t="s">
        <v>369</v>
      </c>
      <c r="V37" s="84" t="s">
        <v>278</v>
      </c>
      <c r="W37" s="84">
        <v>0</v>
      </c>
      <c r="X37" s="38" t="s">
        <v>334</v>
      </c>
      <c r="Y37" s="84">
        <v>31275037</v>
      </c>
      <c r="Z37" s="38" t="s">
        <v>370</v>
      </c>
      <c r="AA37" s="108" t="s">
        <v>450</v>
      </c>
      <c r="AB37" s="84">
        <v>8640</v>
      </c>
      <c r="AC37" s="108" t="s">
        <v>280</v>
      </c>
      <c r="AD37" s="84">
        <v>16</v>
      </c>
      <c r="AE37" s="84" t="s">
        <v>322</v>
      </c>
      <c r="AF37" s="84" t="s">
        <v>372</v>
      </c>
      <c r="AG37" s="108" t="s">
        <v>373</v>
      </c>
      <c r="AH37" s="84" t="s">
        <v>298</v>
      </c>
      <c r="AI37" s="108" t="s">
        <v>450</v>
      </c>
      <c r="AJ37" s="84">
        <v>600</v>
      </c>
      <c r="AK37" s="84">
        <v>600</v>
      </c>
      <c r="AL37" s="108" t="s">
        <v>317</v>
      </c>
      <c r="AM37" s="84">
        <v>800.05</v>
      </c>
      <c r="AN37" s="112">
        <v>101</v>
      </c>
      <c r="AO37" s="112">
        <v>901.05</v>
      </c>
      <c r="AP37" s="112">
        <v>7839.95</v>
      </c>
      <c r="AQ37" s="112">
        <v>401</v>
      </c>
      <c r="AR37" s="112">
        <v>8240.9500000000007</v>
      </c>
      <c r="AS37" s="112">
        <v>7839.95</v>
      </c>
      <c r="AT37" s="112">
        <v>401</v>
      </c>
      <c r="AU37" s="112">
        <v>8240.9500000000007</v>
      </c>
      <c r="AV37" s="84">
        <v>57</v>
      </c>
      <c r="AW37" s="84">
        <v>1768</v>
      </c>
      <c r="AX37" s="84"/>
      <c r="AY37" s="108"/>
      <c r="AZ37" s="84"/>
      <c r="BA37" s="84"/>
      <c r="BB37" s="84" t="s">
        <v>300</v>
      </c>
      <c r="BC37" s="84"/>
      <c r="BD37" s="108"/>
      <c r="BE37" s="84">
        <v>0</v>
      </c>
      <c r="BF37" s="38" t="s">
        <v>368</v>
      </c>
      <c r="BG37" s="84"/>
      <c r="BH37" s="114" t="s">
        <v>284</v>
      </c>
      <c r="BI37" s="38" t="s">
        <v>10</v>
      </c>
      <c r="BJ37" s="85">
        <v>46122</v>
      </c>
      <c r="BK37" s="84"/>
      <c r="BL37" s="38" t="s">
        <v>20</v>
      </c>
      <c r="BM37" s="115" t="s">
        <v>30</v>
      </c>
      <c r="BN37" s="116" t="s">
        <v>23</v>
      </c>
      <c r="BO37" s="84" t="s">
        <v>33</v>
      </c>
      <c r="BP37" s="84"/>
      <c r="BQ37" s="117"/>
      <c r="BR37" s="118" t="s">
        <v>314</v>
      </c>
    </row>
    <row r="38" spans="1:70" s="113" customFormat="1" ht="15" hidden="1" customHeight="1">
      <c r="A38" s="84">
        <v>34</v>
      </c>
      <c r="B38" s="38" t="s">
        <v>273</v>
      </c>
      <c r="C38" s="38" t="s">
        <v>127</v>
      </c>
      <c r="D38" s="38" t="s">
        <v>121</v>
      </c>
      <c r="E38" s="38" t="s">
        <v>120</v>
      </c>
      <c r="F38" s="38" t="s">
        <v>120</v>
      </c>
      <c r="G38" s="84" t="s">
        <v>119</v>
      </c>
      <c r="H38" s="38" t="s">
        <v>120</v>
      </c>
      <c r="I38" s="84">
        <v>37935</v>
      </c>
      <c r="J38" s="38" t="s">
        <v>285</v>
      </c>
      <c r="K38" s="84">
        <v>37935</v>
      </c>
      <c r="L38" s="84" t="s">
        <v>169</v>
      </c>
      <c r="M38" s="38" t="s">
        <v>165</v>
      </c>
      <c r="N38" s="84">
        <v>57069</v>
      </c>
      <c r="O38" s="84" t="s">
        <v>286</v>
      </c>
      <c r="P38" s="84">
        <v>83979</v>
      </c>
      <c r="Q38" s="38" t="s">
        <v>375</v>
      </c>
      <c r="R38" s="38" t="s">
        <v>451</v>
      </c>
      <c r="S38" s="84" t="s">
        <v>452</v>
      </c>
      <c r="T38" s="84" t="s">
        <v>452</v>
      </c>
      <c r="U38" s="84" t="s">
        <v>306</v>
      </c>
      <c r="V38" s="84" t="s">
        <v>278</v>
      </c>
      <c r="W38" s="84">
        <v>541</v>
      </c>
      <c r="X38" s="38" t="s">
        <v>453</v>
      </c>
      <c r="Y38" s="84">
        <v>349326314</v>
      </c>
      <c r="Z38" s="38" t="s">
        <v>454</v>
      </c>
      <c r="AA38" s="108" t="s">
        <v>455</v>
      </c>
      <c r="AB38" s="84">
        <v>44040</v>
      </c>
      <c r="AC38" s="108" t="s">
        <v>294</v>
      </c>
      <c r="AD38" s="84">
        <v>24</v>
      </c>
      <c r="AE38" s="84" t="s">
        <v>295</v>
      </c>
      <c r="AF38" s="84" t="s">
        <v>456</v>
      </c>
      <c r="AG38" s="108" t="s">
        <v>457</v>
      </c>
      <c r="AH38" s="84" t="s">
        <v>282</v>
      </c>
      <c r="AI38" s="108" t="s">
        <v>458</v>
      </c>
      <c r="AJ38" s="84">
        <v>1957</v>
      </c>
      <c r="AK38" s="84">
        <v>2400</v>
      </c>
      <c r="AL38" s="108" t="s">
        <v>459</v>
      </c>
      <c r="AM38" s="84">
        <v>37132.21</v>
      </c>
      <c r="AN38" s="112">
        <v>12824.79</v>
      </c>
      <c r="AO38" s="112">
        <v>49957</v>
      </c>
      <c r="AP38" s="112">
        <v>6907.79</v>
      </c>
      <c r="AQ38" s="112">
        <v>292.20999999999998</v>
      </c>
      <c r="AR38" s="112">
        <v>7200</v>
      </c>
      <c r="AS38" s="112">
        <v>6907.79</v>
      </c>
      <c r="AT38" s="112">
        <v>292.20999999999998</v>
      </c>
      <c r="AU38" s="112">
        <v>7200</v>
      </c>
      <c r="AV38" s="84">
        <v>42</v>
      </c>
      <c r="AW38" s="84">
        <v>579</v>
      </c>
      <c r="AX38" s="84"/>
      <c r="AY38" s="108"/>
      <c r="AZ38" s="84"/>
      <c r="BA38" s="84"/>
      <c r="BB38" s="84" t="s">
        <v>300</v>
      </c>
      <c r="BC38" s="84"/>
      <c r="BD38" s="108"/>
      <c r="BE38" s="84">
        <v>0</v>
      </c>
      <c r="BF38" s="38" t="s">
        <v>452</v>
      </c>
      <c r="BG38" s="84"/>
      <c r="BH38" s="114" t="s">
        <v>284</v>
      </c>
      <c r="BI38" s="38" t="s">
        <v>10</v>
      </c>
      <c r="BJ38" s="85">
        <v>46123</v>
      </c>
      <c r="BK38" s="84"/>
      <c r="BL38" s="38" t="s">
        <v>36</v>
      </c>
      <c r="BM38" s="115" t="s">
        <v>30</v>
      </c>
      <c r="BN38" s="116" t="s">
        <v>23</v>
      </c>
      <c r="BO38" s="84" t="s">
        <v>33</v>
      </c>
      <c r="BP38" s="84"/>
      <c r="BQ38" s="117"/>
      <c r="BR38" s="118" t="s">
        <v>301</v>
      </c>
    </row>
    <row r="39" spans="1:70" s="113" customFormat="1" ht="15" hidden="1" customHeight="1">
      <c r="A39" s="84">
        <v>35</v>
      </c>
      <c r="B39" s="38" t="s">
        <v>273</v>
      </c>
      <c r="C39" s="38" t="s">
        <v>127</v>
      </c>
      <c r="D39" s="38" t="s">
        <v>121</v>
      </c>
      <c r="E39" s="38" t="s">
        <v>120</v>
      </c>
      <c r="F39" s="38" t="s">
        <v>120</v>
      </c>
      <c r="G39" s="84" t="s">
        <v>119</v>
      </c>
      <c r="H39" s="38" t="s">
        <v>120</v>
      </c>
      <c r="I39" s="84">
        <v>37935</v>
      </c>
      <c r="J39" s="38" t="s">
        <v>285</v>
      </c>
      <c r="K39" s="84">
        <v>37935</v>
      </c>
      <c r="L39" s="84" t="s">
        <v>169</v>
      </c>
      <c r="M39" s="38" t="s">
        <v>165</v>
      </c>
      <c r="N39" s="84">
        <v>57030</v>
      </c>
      <c r="O39" s="84" t="s">
        <v>302</v>
      </c>
      <c r="P39" s="84">
        <v>83745</v>
      </c>
      <c r="Q39" s="38" t="s">
        <v>303</v>
      </c>
      <c r="R39" s="38" t="s">
        <v>451</v>
      </c>
      <c r="S39" s="84" t="s">
        <v>460</v>
      </c>
      <c r="T39" s="84" t="s">
        <v>460</v>
      </c>
      <c r="U39" s="84" t="s">
        <v>306</v>
      </c>
      <c r="V39" s="84" t="s">
        <v>278</v>
      </c>
      <c r="W39" s="84">
        <v>0</v>
      </c>
      <c r="X39" s="38" t="s">
        <v>307</v>
      </c>
      <c r="Y39" s="84">
        <v>349448552</v>
      </c>
      <c r="Z39" s="38" t="s">
        <v>461</v>
      </c>
      <c r="AA39" s="108" t="s">
        <v>462</v>
      </c>
      <c r="AB39" s="84">
        <v>68047</v>
      </c>
      <c r="AC39" s="108" t="s">
        <v>294</v>
      </c>
      <c r="AD39" s="84">
        <v>24</v>
      </c>
      <c r="AE39" s="84" t="s">
        <v>463</v>
      </c>
      <c r="AF39" s="84" t="s">
        <v>464</v>
      </c>
      <c r="AG39" s="108" t="s">
        <v>465</v>
      </c>
      <c r="AH39" s="84" t="s">
        <v>298</v>
      </c>
      <c r="AI39" s="108" t="s">
        <v>458</v>
      </c>
      <c r="AJ39" s="84">
        <v>3334</v>
      </c>
      <c r="AK39" s="84">
        <v>3650</v>
      </c>
      <c r="AL39" s="108" t="s">
        <v>466</v>
      </c>
      <c r="AM39" s="84">
        <v>32507.47</v>
      </c>
      <c r="AN39" s="112">
        <v>14626.53</v>
      </c>
      <c r="AO39" s="112">
        <v>47134</v>
      </c>
      <c r="AP39" s="112">
        <v>35539.53</v>
      </c>
      <c r="AQ39" s="112">
        <v>4610.47</v>
      </c>
      <c r="AR39" s="112">
        <v>40150</v>
      </c>
      <c r="AS39" s="112">
        <v>35539.53</v>
      </c>
      <c r="AT39" s="112">
        <v>4610.47</v>
      </c>
      <c r="AU39" s="112">
        <v>40150</v>
      </c>
      <c r="AV39" s="84">
        <v>42</v>
      </c>
      <c r="AW39" s="84">
        <v>824</v>
      </c>
      <c r="AX39" s="84"/>
      <c r="AY39" s="108"/>
      <c r="AZ39" s="84"/>
      <c r="BA39" s="84"/>
      <c r="BB39" s="84" t="s">
        <v>300</v>
      </c>
      <c r="BC39" s="84"/>
      <c r="BD39" s="108"/>
      <c r="BE39" s="84">
        <v>0</v>
      </c>
      <c r="BF39" s="38" t="s">
        <v>460</v>
      </c>
      <c r="BG39" s="84"/>
      <c r="BH39" s="114" t="s">
        <v>284</v>
      </c>
      <c r="BI39" s="38" t="s">
        <v>10</v>
      </c>
      <c r="BJ39" s="85">
        <v>46123</v>
      </c>
      <c r="BK39" s="84"/>
      <c r="BL39" s="38" t="s">
        <v>36</v>
      </c>
      <c r="BM39" s="115" t="s">
        <v>30</v>
      </c>
      <c r="BN39" s="116" t="s">
        <v>23</v>
      </c>
      <c r="BO39" s="84" t="s">
        <v>33</v>
      </c>
      <c r="BP39" s="84"/>
      <c r="BQ39" s="117"/>
      <c r="BR39" s="118" t="s">
        <v>301</v>
      </c>
    </row>
    <row r="40" spans="1:70" s="113" customFormat="1" ht="15" hidden="1" customHeight="1">
      <c r="A40" s="84">
        <v>36</v>
      </c>
      <c r="B40" s="38" t="s">
        <v>273</v>
      </c>
      <c r="C40" s="38" t="s">
        <v>127</v>
      </c>
      <c r="D40" s="38" t="s">
        <v>121</v>
      </c>
      <c r="E40" s="38" t="s">
        <v>120</v>
      </c>
      <c r="F40" s="38" t="s">
        <v>120</v>
      </c>
      <c r="G40" s="84" t="s">
        <v>119</v>
      </c>
      <c r="H40" s="38" t="s">
        <v>120</v>
      </c>
      <c r="I40" s="84">
        <v>37935</v>
      </c>
      <c r="J40" s="38" t="s">
        <v>285</v>
      </c>
      <c r="K40" s="84">
        <v>37935</v>
      </c>
      <c r="L40" s="84" t="s">
        <v>169</v>
      </c>
      <c r="M40" s="38" t="s">
        <v>165</v>
      </c>
      <c r="N40" s="84">
        <v>57069</v>
      </c>
      <c r="O40" s="84" t="s">
        <v>286</v>
      </c>
      <c r="P40" s="84">
        <v>83956</v>
      </c>
      <c r="Q40" s="38" t="s">
        <v>355</v>
      </c>
      <c r="R40" s="38" t="s">
        <v>451</v>
      </c>
      <c r="S40" s="84" t="s">
        <v>467</v>
      </c>
      <c r="T40" s="84" t="s">
        <v>467</v>
      </c>
      <c r="U40" s="84" t="s">
        <v>277</v>
      </c>
      <c r="V40" s="84" t="s">
        <v>278</v>
      </c>
      <c r="W40" s="84">
        <v>541</v>
      </c>
      <c r="X40" s="38" t="s">
        <v>468</v>
      </c>
      <c r="Y40" s="84">
        <v>349599321</v>
      </c>
      <c r="Z40" s="38" t="s">
        <v>469</v>
      </c>
      <c r="AA40" s="108" t="s">
        <v>470</v>
      </c>
      <c r="AB40" s="84">
        <v>43840</v>
      </c>
      <c r="AC40" s="108" t="s">
        <v>294</v>
      </c>
      <c r="AD40" s="84">
        <v>24</v>
      </c>
      <c r="AE40" s="84" t="s">
        <v>295</v>
      </c>
      <c r="AF40" s="84" t="s">
        <v>471</v>
      </c>
      <c r="AG40" s="108" t="s">
        <v>472</v>
      </c>
      <c r="AH40" s="84" t="s">
        <v>282</v>
      </c>
      <c r="AI40" s="108" t="s">
        <v>473</v>
      </c>
      <c r="AJ40" s="84">
        <v>2580</v>
      </c>
      <c r="AK40" s="84">
        <v>2350</v>
      </c>
      <c r="AL40" s="108" t="s">
        <v>474</v>
      </c>
      <c r="AM40" s="84">
        <v>42490</v>
      </c>
      <c r="AN40" s="112">
        <v>12790</v>
      </c>
      <c r="AO40" s="112">
        <v>55280</v>
      </c>
      <c r="AP40" s="112">
        <v>1350</v>
      </c>
      <c r="AQ40" s="112">
        <v>0</v>
      </c>
      <c r="AR40" s="112">
        <v>1350</v>
      </c>
      <c r="AS40" s="112">
        <v>1350</v>
      </c>
      <c r="AT40" s="112">
        <v>0</v>
      </c>
      <c r="AU40" s="112">
        <v>1350</v>
      </c>
      <c r="AV40" s="84">
        <v>40</v>
      </c>
      <c r="AW40" s="84">
        <v>487</v>
      </c>
      <c r="AX40" s="84"/>
      <c r="AY40" s="108"/>
      <c r="AZ40" s="84"/>
      <c r="BA40" s="84"/>
      <c r="BB40" s="84" t="s">
        <v>300</v>
      </c>
      <c r="BC40" s="84"/>
      <c r="BD40" s="108" t="s">
        <v>475</v>
      </c>
      <c r="BE40" s="84">
        <v>43840</v>
      </c>
      <c r="BF40" s="38" t="s">
        <v>467</v>
      </c>
      <c r="BG40" s="84"/>
      <c r="BH40" s="114" t="s">
        <v>284</v>
      </c>
      <c r="BI40" s="38" t="s">
        <v>10</v>
      </c>
      <c r="BJ40" s="85">
        <v>46123</v>
      </c>
      <c r="BK40" s="84"/>
      <c r="BL40" s="38" t="s">
        <v>20</v>
      </c>
      <c r="BM40" s="115" t="s">
        <v>30</v>
      </c>
      <c r="BN40" s="116" t="s">
        <v>23</v>
      </c>
      <c r="BO40" s="84" t="s">
        <v>33</v>
      </c>
      <c r="BP40" s="84"/>
      <c r="BQ40" s="117"/>
      <c r="BR40" s="118" t="s">
        <v>314</v>
      </c>
    </row>
    <row r="41" spans="1:70" s="113" customFormat="1" ht="15" hidden="1" customHeight="1">
      <c r="A41" s="84">
        <v>37</v>
      </c>
      <c r="B41" s="38" t="s">
        <v>273</v>
      </c>
      <c r="C41" s="38" t="s">
        <v>127</v>
      </c>
      <c r="D41" s="38" t="s">
        <v>121</v>
      </c>
      <c r="E41" s="38" t="s">
        <v>120</v>
      </c>
      <c r="F41" s="38" t="s">
        <v>120</v>
      </c>
      <c r="G41" s="84" t="s">
        <v>119</v>
      </c>
      <c r="H41" s="38" t="s">
        <v>120</v>
      </c>
      <c r="I41" s="84">
        <v>168920</v>
      </c>
      <c r="J41" s="38" t="s">
        <v>476</v>
      </c>
      <c r="K41" s="84">
        <v>168920</v>
      </c>
      <c r="L41" s="84" t="s">
        <v>169</v>
      </c>
      <c r="M41" s="38" t="s">
        <v>165</v>
      </c>
      <c r="N41" s="84">
        <v>290594</v>
      </c>
      <c r="O41" s="84" t="s">
        <v>477</v>
      </c>
      <c r="P41" s="84">
        <v>383017</v>
      </c>
      <c r="Q41" s="38" t="s">
        <v>478</v>
      </c>
      <c r="R41" s="38" t="s">
        <v>451</v>
      </c>
      <c r="S41" s="84" t="s">
        <v>479</v>
      </c>
      <c r="T41" s="84" t="s">
        <v>479</v>
      </c>
      <c r="U41" s="84" t="s">
        <v>306</v>
      </c>
      <c r="V41" s="84" t="s">
        <v>278</v>
      </c>
      <c r="W41" s="84">
        <v>541</v>
      </c>
      <c r="X41" s="38" t="s">
        <v>334</v>
      </c>
      <c r="Y41" s="84">
        <v>350479600</v>
      </c>
      <c r="Z41" s="38" t="s">
        <v>480</v>
      </c>
      <c r="AA41" s="108" t="s">
        <v>481</v>
      </c>
      <c r="AB41" s="84">
        <v>44040</v>
      </c>
      <c r="AC41" s="108" t="s">
        <v>482</v>
      </c>
      <c r="AD41" s="84">
        <v>24</v>
      </c>
      <c r="AE41" s="84" t="s">
        <v>295</v>
      </c>
      <c r="AF41" s="84" t="s">
        <v>483</v>
      </c>
      <c r="AG41" s="108" t="s">
        <v>484</v>
      </c>
      <c r="AH41" s="84" t="s">
        <v>282</v>
      </c>
      <c r="AI41" s="108" t="s">
        <v>485</v>
      </c>
      <c r="AJ41" s="84">
        <v>1635</v>
      </c>
      <c r="AK41" s="84">
        <v>2400</v>
      </c>
      <c r="AL41" s="108" t="s">
        <v>486</v>
      </c>
      <c r="AM41" s="84">
        <v>5135.2299999999996</v>
      </c>
      <c r="AN41" s="112">
        <v>3699.77</v>
      </c>
      <c r="AO41" s="112">
        <v>8835</v>
      </c>
      <c r="AP41" s="112">
        <v>38904.769999999997</v>
      </c>
      <c r="AQ41" s="112">
        <v>9095.23</v>
      </c>
      <c r="AR41" s="112">
        <v>48000</v>
      </c>
      <c r="AS41" s="112">
        <v>38904.769999999997</v>
      </c>
      <c r="AT41" s="112">
        <v>9095.23</v>
      </c>
      <c r="AU41" s="112">
        <v>48000</v>
      </c>
      <c r="AV41" s="84">
        <v>38</v>
      </c>
      <c r="AW41" s="84">
        <v>1002</v>
      </c>
      <c r="AX41" s="84"/>
      <c r="AY41" s="108"/>
      <c r="AZ41" s="84"/>
      <c r="BA41" s="84"/>
      <c r="BB41" s="84" t="s">
        <v>300</v>
      </c>
      <c r="BC41" s="84"/>
      <c r="BD41" s="108"/>
      <c r="BE41" s="84">
        <v>0</v>
      </c>
      <c r="BF41" s="38" t="s">
        <v>479</v>
      </c>
      <c r="BG41" s="84"/>
      <c r="BH41" s="114" t="s">
        <v>284</v>
      </c>
      <c r="BI41" s="38" t="s">
        <v>10</v>
      </c>
      <c r="BJ41" s="85">
        <v>46122</v>
      </c>
      <c r="BK41" s="84"/>
      <c r="BL41" s="38" t="s">
        <v>36</v>
      </c>
      <c r="BM41" s="115" t="s">
        <v>30</v>
      </c>
      <c r="BN41" s="116" t="s">
        <v>23</v>
      </c>
      <c r="BO41" s="84" t="s">
        <v>33</v>
      </c>
      <c r="BP41" s="84"/>
      <c r="BQ41" s="117"/>
      <c r="BR41" s="118" t="s">
        <v>301</v>
      </c>
    </row>
    <row r="42" spans="1:70" s="113" customFormat="1" ht="15" hidden="1" customHeight="1">
      <c r="A42" s="84">
        <v>38</v>
      </c>
      <c r="B42" s="38" t="s">
        <v>273</v>
      </c>
      <c r="C42" s="38" t="s">
        <v>127</v>
      </c>
      <c r="D42" s="38" t="s">
        <v>121</v>
      </c>
      <c r="E42" s="38" t="s">
        <v>120</v>
      </c>
      <c r="F42" s="38" t="s">
        <v>120</v>
      </c>
      <c r="G42" s="84" t="s">
        <v>119</v>
      </c>
      <c r="H42" s="38" t="s">
        <v>120</v>
      </c>
      <c r="I42" s="84">
        <v>168920</v>
      </c>
      <c r="J42" s="38" t="s">
        <v>476</v>
      </c>
      <c r="K42" s="84">
        <v>168920</v>
      </c>
      <c r="L42" s="84" t="s">
        <v>169</v>
      </c>
      <c r="M42" s="38" t="s">
        <v>165</v>
      </c>
      <c r="N42" s="84">
        <v>310089</v>
      </c>
      <c r="O42" s="84" t="s">
        <v>487</v>
      </c>
      <c r="P42" s="84">
        <v>425537</v>
      </c>
      <c r="Q42" s="38" t="s">
        <v>488</v>
      </c>
      <c r="R42" s="38" t="s">
        <v>451</v>
      </c>
      <c r="S42" s="84" t="s">
        <v>489</v>
      </c>
      <c r="T42" s="84" t="s">
        <v>489</v>
      </c>
      <c r="U42" s="84" t="s">
        <v>306</v>
      </c>
      <c r="V42" s="84" t="s">
        <v>278</v>
      </c>
      <c r="W42" s="84">
        <v>541</v>
      </c>
      <c r="X42" s="38" t="s">
        <v>334</v>
      </c>
      <c r="Y42" s="84">
        <v>350509506</v>
      </c>
      <c r="Z42" s="38" t="s">
        <v>490</v>
      </c>
      <c r="AA42" s="108" t="s">
        <v>491</v>
      </c>
      <c r="AB42" s="84">
        <v>44040</v>
      </c>
      <c r="AC42" s="108" t="s">
        <v>492</v>
      </c>
      <c r="AD42" s="84">
        <v>24</v>
      </c>
      <c r="AE42" s="84" t="s">
        <v>295</v>
      </c>
      <c r="AF42" s="84" t="s">
        <v>493</v>
      </c>
      <c r="AG42" s="108" t="s">
        <v>494</v>
      </c>
      <c r="AH42" s="84" t="s">
        <v>282</v>
      </c>
      <c r="AI42" s="108" t="s">
        <v>495</v>
      </c>
      <c r="AJ42" s="84">
        <v>1515</v>
      </c>
      <c r="AK42" s="84">
        <v>2400</v>
      </c>
      <c r="AL42" s="108" t="s">
        <v>496</v>
      </c>
      <c r="AM42" s="84">
        <v>9985.82</v>
      </c>
      <c r="AN42" s="112">
        <v>5929.18</v>
      </c>
      <c r="AO42" s="112">
        <v>15915</v>
      </c>
      <c r="AP42" s="112">
        <v>34054.18</v>
      </c>
      <c r="AQ42" s="112">
        <v>6745.82</v>
      </c>
      <c r="AR42" s="112">
        <v>40800</v>
      </c>
      <c r="AS42" s="112">
        <v>34054.18</v>
      </c>
      <c r="AT42" s="112">
        <v>6745.82</v>
      </c>
      <c r="AU42" s="112">
        <v>40800</v>
      </c>
      <c r="AV42" s="84">
        <v>38</v>
      </c>
      <c r="AW42" s="84">
        <v>914</v>
      </c>
      <c r="AX42" s="84"/>
      <c r="AY42" s="108"/>
      <c r="AZ42" s="84"/>
      <c r="BA42" s="84"/>
      <c r="BB42" s="84" t="s">
        <v>300</v>
      </c>
      <c r="BC42" s="84"/>
      <c r="BD42" s="108" t="s">
        <v>497</v>
      </c>
      <c r="BE42" s="84">
        <v>44040</v>
      </c>
      <c r="BF42" s="38" t="s">
        <v>489</v>
      </c>
      <c r="BG42" s="84"/>
      <c r="BH42" s="114" t="s">
        <v>284</v>
      </c>
      <c r="BI42" s="38" t="s">
        <v>10</v>
      </c>
      <c r="BJ42" s="85">
        <v>46122</v>
      </c>
      <c r="BK42" s="84"/>
      <c r="BL42" s="38" t="s">
        <v>20</v>
      </c>
      <c r="BM42" s="115" t="s">
        <v>30</v>
      </c>
      <c r="BN42" s="116" t="s">
        <v>23</v>
      </c>
      <c r="BO42" s="84" t="s">
        <v>33</v>
      </c>
      <c r="BP42" s="84"/>
      <c r="BQ42" s="117"/>
      <c r="BR42" s="118" t="s">
        <v>314</v>
      </c>
    </row>
    <row r="43" spans="1:70" s="113" customFormat="1" ht="15" hidden="1" customHeight="1">
      <c r="A43" s="84">
        <v>39</v>
      </c>
      <c r="B43" s="38" t="s">
        <v>273</v>
      </c>
      <c r="C43" s="38" t="s">
        <v>127</v>
      </c>
      <c r="D43" s="38" t="s">
        <v>121</v>
      </c>
      <c r="E43" s="38" t="s">
        <v>120</v>
      </c>
      <c r="F43" s="38" t="s">
        <v>120</v>
      </c>
      <c r="G43" s="84" t="s">
        <v>119</v>
      </c>
      <c r="H43" s="38" t="s">
        <v>120</v>
      </c>
      <c r="I43" s="84">
        <v>168920</v>
      </c>
      <c r="J43" s="38" t="s">
        <v>476</v>
      </c>
      <c r="K43" s="84">
        <v>168920</v>
      </c>
      <c r="L43" s="84" t="s">
        <v>169</v>
      </c>
      <c r="M43" s="38" t="s">
        <v>165</v>
      </c>
      <c r="N43" s="84">
        <v>310089</v>
      </c>
      <c r="O43" s="84" t="s">
        <v>487</v>
      </c>
      <c r="P43" s="84">
        <v>425537</v>
      </c>
      <c r="Q43" s="38" t="s">
        <v>488</v>
      </c>
      <c r="R43" s="38" t="s">
        <v>451</v>
      </c>
      <c r="S43" s="84" t="s">
        <v>498</v>
      </c>
      <c r="T43" s="84" t="s">
        <v>498</v>
      </c>
      <c r="U43" s="84" t="s">
        <v>357</v>
      </c>
      <c r="V43" s="84" t="s">
        <v>278</v>
      </c>
      <c r="W43" s="84">
        <v>541</v>
      </c>
      <c r="X43" s="38" t="s">
        <v>334</v>
      </c>
      <c r="Y43" s="84">
        <v>350509611</v>
      </c>
      <c r="Z43" s="38" t="s">
        <v>499</v>
      </c>
      <c r="AA43" s="108" t="s">
        <v>500</v>
      </c>
      <c r="AB43" s="84">
        <v>43840</v>
      </c>
      <c r="AC43" s="108" t="s">
        <v>492</v>
      </c>
      <c r="AD43" s="84">
        <v>24</v>
      </c>
      <c r="AE43" s="84" t="s">
        <v>295</v>
      </c>
      <c r="AF43" s="84" t="s">
        <v>493</v>
      </c>
      <c r="AG43" s="108" t="s">
        <v>501</v>
      </c>
      <c r="AH43" s="84" t="s">
        <v>282</v>
      </c>
      <c r="AI43" s="108" t="s">
        <v>495</v>
      </c>
      <c r="AJ43" s="84">
        <v>2246</v>
      </c>
      <c r="AK43" s="84">
        <v>2350</v>
      </c>
      <c r="AL43" s="108" t="s">
        <v>502</v>
      </c>
      <c r="AM43" s="84">
        <v>15570.98</v>
      </c>
      <c r="AN43" s="112">
        <v>7825.02</v>
      </c>
      <c r="AO43" s="112">
        <v>23396</v>
      </c>
      <c r="AP43" s="112">
        <v>28269.02</v>
      </c>
      <c r="AQ43" s="112">
        <v>4630.9799999999996</v>
      </c>
      <c r="AR43" s="112">
        <v>32900</v>
      </c>
      <c r="AS43" s="112">
        <v>28269.02</v>
      </c>
      <c r="AT43" s="112">
        <v>4630.9799999999996</v>
      </c>
      <c r="AU43" s="112">
        <v>32900</v>
      </c>
      <c r="AV43" s="84">
        <v>38</v>
      </c>
      <c r="AW43" s="84">
        <v>823</v>
      </c>
      <c r="AX43" s="84"/>
      <c r="AY43" s="108"/>
      <c r="AZ43" s="84"/>
      <c r="BA43" s="84"/>
      <c r="BB43" s="84" t="s">
        <v>300</v>
      </c>
      <c r="BC43" s="84"/>
      <c r="BD43" s="108"/>
      <c r="BE43" s="84">
        <v>0</v>
      </c>
      <c r="BF43" s="38" t="s">
        <v>498</v>
      </c>
      <c r="BG43" s="84"/>
      <c r="BH43" s="114" t="s">
        <v>284</v>
      </c>
      <c r="BI43" s="38" t="s">
        <v>10</v>
      </c>
      <c r="BJ43" s="85">
        <v>46122</v>
      </c>
      <c r="BK43" s="84"/>
      <c r="BL43" s="38" t="s">
        <v>36</v>
      </c>
      <c r="BM43" s="115" t="s">
        <v>30</v>
      </c>
      <c r="BN43" s="116" t="s">
        <v>23</v>
      </c>
      <c r="BO43" s="84" t="s">
        <v>33</v>
      </c>
      <c r="BP43" s="84"/>
      <c r="BQ43" s="117"/>
      <c r="BR43" s="118" t="s">
        <v>301</v>
      </c>
    </row>
    <row r="44" spans="1:70" s="113" customFormat="1" ht="15" hidden="1" customHeight="1">
      <c r="A44" s="84">
        <v>40</v>
      </c>
      <c r="B44" s="38" t="s">
        <v>273</v>
      </c>
      <c r="C44" s="38" t="s">
        <v>127</v>
      </c>
      <c r="D44" s="38" t="s">
        <v>121</v>
      </c>
      <c r="E44" s="38" t="s">
        <v>120</v>
      </c>
      <c r="F44" s="38" t="s">
        <v>120</v>
      </c>
      <c r="G44" s="84" t="s">
        <v>119</v>
      </c>
      <c r="H44" s="38" t="s">
        <v>120</v>
      </c>
      <c r="I44" s="84">
        <v>168920</v>
      </c>
      <c r="J44" s="38" t="s">
        <v>476</v>
      </c>
      <c r="K44" s="84">
        <v>168920</v>
      </c>
      <c r="L44" s="84" t="s">
        <v>169</v>
      </c>
      <c r="M44" s="38" t="s">
        <v>165</v>
      </c>
      <c r="N44" s="84">
        <v>310089</v>
      </c>
      <c r="O44" s="84" t="s">
        <v>487</v>
      </c>
      <c r="P44" s="84">
        <v>425537</v>
      </c>
      <c r="Q44" s="38" t="s">
        <v>488</v>
      </c>
      <c r="R44" s="38" t="s">
        <v>451</v>
      </c>
      <c r="S44" s="84" t="s">
        <v>503</v>
      </c>
      <c r="T44" s="84" t="s">
        <v>503</v>
      </c>
      <c r="U44" s="84" t="s">
        <v>357</v>
      </c>
      <c r="V44" s="84" t="s">
        <v>278</v>
      </c>
      <c r="W44" s="84">
        <v>541</v>
      </c>
      <c r="X44" s="38" t="s">
        <v>334</v>
      </c>
      <c r="Y44" s="84">
        <v>350520372</v>
      </c>
      <c r="Z44" s="38" t="s">
        <v>504</v>
      </c>
      <c r="AA44" s="108" t="s">
        <v>500</v>
      </c>
      <c r="AB44" s="84">
        <v>44040</v>
      </c>
      <c r="AC44" s="108" t="s">
        <v>492</v>
      </c>
      <c r="AD44" s="84">
        <v>24</v>
      </c>
      <c r="AE44" s="84" t="s">
        <v>295</v>
      </c>
      <c r="AF44" s="84" t="s">
        <v>493</v>
      </c>
      <c r="AG44" s="108" t="s">
        <v>501</v>
      </c>
      <c r="AH44" s="84" t="s">
        <v>282</v>
      </c>
      <c r="AI44" s="108" t="s">
        <v>495</v>
      </c>
      <c r="AJ44" s="84">
        <v>1545</v>
      </c>
      <c r="AK44" s="84">
        <v>2400</v>
      </c>
      <c r="AL44" s="108" t="s">
        <v>505</v>
      </c>
      <c r="AM44" s="84">
        <v>28569.040000000001</v>
      </c>
      <c r="AN44" s="112">
        <v>11375.96</v>
      </c>
      <c r="AO44" s="112">
        <v>39945</v>
      </c>
      <c r="AP44" s="112">
        <v>15470.96</v>
      </c>
      <c r="AQ44" s="112">
        <v>1329.04</v>
      </c>
      <c r="AR44" s="112">
        <v>16800</v>
      </c>
      <c r="AS44" s="112">
        <v>15470.96</v>
      </c>
      <c r="AT44" s="112">
        <v>1329.04</v>
      </c>
      <c r="AU44" s="112">
        <v>16800</v>
      </c>
      <c r="AV44" s="84">
        <v>38</v>
      </c>
      <c r="AW44" s="84">
        <v>613</v>
      </c>
      <c r="AX44" s="84"/>
      <c r="AY44" s="108"/>
      <c r="AZ44" s="84"/>
      <c r="BA44" s="84"/>
      <c r="BB44" s="84" t="s">
        <v>300</v>
      </c>
      <c r="BC44" s="84"/>
      <c r="BD44" s="108"/>
      <c r="BE44" s="84">
        <v>0</v>
      </c>
      <c r="BF44" s="38" t="s">
        <v>503</v>
      </c>
      <c r="BG44" s="84"/>
      <c r="BH44" s="114" t="s">
        <v>284</v>
      </c>
      <c r="BI44" s="38" t="s">
        <v>10</v>
      </c>
      <c r="BJ44" s="85">
        <v>46122</v>
      </c>
      <c r="BK44" s="84"/>
      <c r="BL44" s="38" t="s">
        <v>36</v>
      </c>
      <c r="BM44" s="115" t="s">
        <v>30</v>
      </c>
      <c r="BN44" s="116" t="s">
        <v>23</v>
      </c>
      <c r="BO44" s="84" t="s">
        <v>33</v>
      </c>
      <c r="BP44" s="84"/>
      <c r="BQ44" s="117"/>
      <c r="BR44" s="118" t="s">
        <v>301</v>
      </c>
    </row>
    <row r="45" spans="1:70" s="113" customFormat="1" ht="15" hidden="1" customHeight="1">
      <c r="A45" s="84">
        <v>41</v>
      </c>
      <c r="B45" s="38" t="s">
        <v>273</v>
      </c>
      <c r="C45" s="38" t="s">
        <v>127</v>
      </c>
      <c r="D45" s="38" t="s">
        <v>121</v>
      </c>
      <c r="E45" s="38" t="s">
        <v>120</v>
      </c>
      <c r="F45" s="38" t="s">
        <v>120</v>
      </c>
      <c r="G45" s="84" t="s">
        <v>119</v>
      </c>
      <c r="H45" s="38" t="s">
        <v>120</v>
      </c>
      <c r="I45" s="84">
        <v>168920</v>
      </c>
      <c r="J45" s="38" t="s">
        <v>476</v>
      </c>
      <c r="K45" s="84">
        <v>168920</v>
      </c>
      <c r="L45" s="84" t="s">
        <v>169</v>
      </c>
      <c r="M45" s="38" t="s">
        <v>165</v>
      </c>
      <c r="N45" s="84">
        <v>310089</v>
      </c>
      <c r="O45" s="84" t="s">
        <v>487</v>
      </c>
      <c r="P45" s="84">
        <v>425537</v>
      </c>
      <c r="Q45" s="38" t="s">
        <v>488</v>
      </c>
      <c r="R45" s="38" t="s">
        <v>451</v>
      </c>
      <c r="S45" s="84" t="s">
        <v>506</v>
      </c>
      <c r="T45" s="84" t="s">
        <v>506</v>
      </c>
      <c r="U45" s="84" t="s">
        <v>357</v>
      </c>
      <c r="V45" s="84" t="s">
        <v>278</v>
      </c>
      <c r="W45" s="84">
        <v>541</v>
      </c>
      <c r="X45" s="38" t="s">
        <v>507</v>
      </c>
      <c r="Y45" s="84">
        <v>350538689</v>
      </c>
      <c r="Z45" s="38" t="s">
        <v>508</v>
      </c>
      <c r="AA45" s="108" t="s">
        <v>491</v>
      </c>
      <c r="AB45" s="84">
        <v>43840</v>
      </c>
      <c r="AC45" s="108" t="s">
        <v>492</v>
      </c>
      <c r="AD45" s="84">
        <v>24</v>
      </c>
      <c r="AE45" s="84" t="s">
        <v>295</v>
      </c>
      <c r="AF45" s="84" t="s">
        <v>493</v>
      </c>
      <c r="AG45" s="108" t="s">
        <v>494</v>
      </c>
      <c r="AH45" s="84" t="s">
        <v>282</v>
      </c>
      <c r="AI45" s="108" t="s">
        <v>495</v>
      </c>
      <c r="AJ45" s="84">
        <v>2216</v>
      </c>
      <c r="AK45" s="84">
        <v>2350</v>
      </c>
      <c r="AL45" s="108" t="s">
        <v>509</v>
      </c>
      <c r="AM45" s="84">
        <v>20966.41</v>
      </c>
      <c r="AN45" s="112">
        <v>9449.59</v>
      </c>
      <c r="AO45" s="112">
        <v>30416</v>
      </c>
      <c r="AP45" s="112">
        <v>22873.59</v>
      </c>
      <c r="AQ45" s="112">
        <v>2976.41</v>
      </c>
      <c r="AR45" s="112">
        <v>25850</v>
      </c>
      <c r="AS45" s="112">
        <v>22873.59</v>
      </c>
      <c r="AT45" s="112">
        <v>2976.41</v>
      </c>
      <c r="AU45" s="112">
        <v>25850</v>
      </c>
      <c r="AV45" s="84">
        <v>38</v>
      </c>
      <c r="AW45" s="84">
        <v>732</v>
      </c>
      <c r="AX45" s="84"/>
      <c r="AY45" s="108"/>
      <c r="AZ45" s="84"/>
      <c r="BA45" s="84"/>
      <c r="BB45" s="84" t="s">
        <v>300</v>
      </c>
      <c r="BC45" s="84"/>
      <c r="BD45" s="108"/>
      <c r="BE45" s="84">
        <v>0</v>
      </c>
      <c r="BF45" s="38" t="s">
        <v>506</v>
      </c>
      <c r="BG45" s="84"/>
      <c r="BH45" s="114" t="s">
        <v>284</v>
      </c>
      <c r="BI45" s="38" t="s">
        <v>10</v>
      </c>
      <c r="BJ45" s="85">
        <v>46122</v>
      </c>
      <c r="BK45" s="84"/>
      <c r="BL45" s="38" t="s">
        <v>36</v>
      </c>
      <c r="BM45" s="115" t="s">
        <v>30</v>
      </c>
      <c r="BN45" s="116" t="s">
        <v>23</v>
      </c>
      <c r="BO45" s="84" t="s">
        <v>33</v>
      </c>
      <c r="BP45" s="84"/>
      <c r="BQ45" s="117"/>
      <c r="BR45" s="118" t="s">
        <v>301</v>
      </c>
    </row>
    <row r="46" spans="1:70" s="113" customFormat="1" ht="15" hidden="1" customHeight="1">
      <c r="A46" s="84">
        <v>42</v>
      </c>
      <c r="B46" s="38" t="s">
        <v>273</v>
      </c>
      <c r="C46" s="38" t="s">
        <v>127</v>
      </c>
      <c r="D46" s="38" t="s">
        <v>121</v>
      </c>
      <c r="E46" s="38" t="s">
        <v>120</v>
      </c>
      <c r="F46" s="38" t="s">
        <v>120</v>
      </c>
      <c r="G46" s="84" t="s">
        <v>119</v>
      </c>
      <c r="H46" s="38" t="s">
        <v>120</v>
      </c>
      <c r="I46" s="84">
        <v>168920</v>
      </c>
      <c r="J46" s="38" t="s">
        <v>476</v>
      </c>
      <c r="K46" s="84">
        <v>168920</v>
      </c>
      <c r="L46" s="84" t="s">
        <v>169</v>
      </c>
      <c r="M46" s="38" t="s">
        <v>165</v>
      </c>
      <c r="N46" s="84">
        <v>310089</v>
      </c>
      <c r="O46" s="84" t="s">
        <v>487</v>
      </c>
      <c r="P46" s="84">
        <v>425537</v>
      </c>
      <c r="Q46" s="38" t="s">
        <v>488</v>
      </c>
      <c r="R46" s="38" t="s">
        <v>451</v>
      </c>
      <c r="S46" s="84" t="s">
        <v>510</v>
      </c>
      <c r="T46" s="84" t="s">
        <v>510</v>
      </c>
      <c r="U46" s="84" t="s">
        <v>357</v>
      </c>
      <c r="V46" s="84" t="s">
        <v>278</v>
      </c>
      <c r="W46" s="84">
        <v>541</v>
      </c>
      <c r="X46" s="38" t="s">
        <v>334</v>
      </c>
      <c r="Y46" s="84">
        <v>350538690</v>
      </c>
      <c r="Z46" s="38" t="s">
        <v>511</v>
      </c>
      <c r="AA46" s="108" t="s">
        <v>500</v>
      </c>
      <c r="AB46" s="84">
        <v>44040</v>
      </c>
      <c r="AC46" s="108" t="s">
        <v>492</v>
      </c>
      <c r="AD46" s="84">
        <v>24</v>
      </c>
      <c r="AE46" s="84" t="s">
        <v>295</v>
      </c>
      <c r="AF46" s="84" t="s">
        <v>493</v>
      </c>
      <c r="AG46" s="108" t="s">
        <v>501</v>
      </c>
      <c r="AH46" s="84" t="s">
        <v>282</v>
      </c>
      <c r="AI46" s="108" t="s">
        <v>495</v>
      </c>
      <c r="AJ46" s="84">
        <v>1545</v>
      </c>
      <c r="AK46" s="84">
        <v>2400</v>
      </c>
      <c r="AL46" s="108" t="s">
        <v>512</v>
      </c>
      <c r="AM46" s="84">
        <v>6735.82</v>
      </c>
      <c r="AN46" s="112">
        <v>4411.18</v>
      </c>
      <c r="AO46" s="112">
        <v>11147</v>
      </c>
      <c r="AP46" s="112">
        <v>37304.18</v>
      </c>
      <c r="AQ46" s="112">
        <v>8293.82</v>
      </c>
      <c r="AR46" s="112">
        <v>45598</v>
      </c>
      <c r="AS46" s="112">
        <v>37304.18</v>
      </c>
      <c r="AT46" s="112">
        <v>8293.82</v>
      </c>
      <c r="AU46" s="112">
        <v>45598</v>
      </c>
      <c r="AV46" s="84">
        <v>38</v>
      </c>
      <c r="AW46" s="84">
        <v>977</v>
      </c>
      <c r="AX46" s="84"/>
      <c r="AY46" s="108"/>
      <c r="AZ46" s="84"/>
      <c r="BA46" s="84"/>
      <c r="BB46" s="84" t="s">
        <v>300</v>
      </c>
      <c r="BC46" s="84"/>
      <c r="BD46" s="108" t="s">
        <v>497</v>
      </c>
      <c r="BE46" s="84">
        <v>44040</v>
      </c>
      <c r="BF46" s="38" t="s">
        <v>510</v>
      </c>
      <c r="BG46" s="84"/>
      <c r="BH46" s="114" t="s">
        <v>284</v>
      </c>
      <c r="BI46" s="38" t="s">
        <v>10</v>
      </c>
      <c r="BJ46" s="85">
        <v>46122</v>
      </c>
      <c r="BK46" s="84"/>
      <c r="BL46" s="38" t="s">
        <v>12</v>
      </c>
      <c r="BM46" s="115" t="s">
        <v>13</v>
      </c>
      <c r="BN46" s="116" t="s">
        <v>15</v>
      </c>
      <c r="BO46" s="84" t="s">
        <v>25</v>
      </c>
      <c r="BP46" s="84"/>
      <c r="BQ46" s="117"/>
      <c r="BR46" s="118" t="s">
        <v>424</v>
      </c>
    </row>
    <row r="47" spans="1:70" s="113" customFormat="1" ht="15" hidden="1" customHeight="1">
      <c r="A47" s="84">
        <v>43</v>
      </c>
      <c r="B47" s="38" t="s">
        <v>273</v>
      </c>
      <c r="C47" s="38" t="s">
        <v>127</v>
      </c>
      <c r="D47" s="38" t="s">
        <v>121</v>
      </c>
      <c r="E47" s="38" t="s">
        <v>120</v>
      </c>
      <c r="F47" s="38" t="s">
        <v>120</v>
      </c>
      <c r="G47" s="84" t="s">
        <v>119</v>
      </c>
      <c r="H47" s="38" t="s">
        <v>120</v>
      </c>
      <c r="I47" s="84">
        <v>37935</v>
      </c>
      <c r="J47" s="38" t="s">
        <v>285</v>
      </c>
      <c r="K47" s="84">
        <v>37935</v>
      </c>
      <c r="L47" s="84" t="s">
        <v>169</v>
      </c>
      <c r="M47" s="38" t="s">
        <v>165</v>
      </c>
      <c r="N47" s="84">
        <v>57069</v>
      </c>
      <c r="O47" s="84" t="s">
        <v>286</v>
      </c>
      <c r="P47" s="84">
        <v>83956</v>
      </c>
      <c r="Q47" s="38" t="s">
        <v>355</v>
      </c>
      <c r="R47" s="38" t="s">
        <v>451</v>
      </c>
      <c r="S47" s="84" t="s">
        <v>513</v>
      </c>
      <c r="T47" s="84" t="s">
        <v>513</v>
      </c>
      <c r="U47" s="84" t="s">
        <v>306</v>
      </c>
      <c r="V47" s="84" t="s">
        <v>278</v>
      </c>
      <c r="W47" s="84">
        <v>541</v>
      </c>
      <c r="X47" s="38" t="s">
        <v>514</v>
      </c>
      <c r="Y47" s="84">
        <v>350599685</v>
      </c>
      <c r="Z47" s="38" t="s">
        <v>515</v>
      </c>
      <c r="AA47" s="108" t="s">
        <v>516</v>
      </c>
      <c r="AB47" s="84">
        <v>44040</v>
      </c>
      <c r="AC47" s="108" t="s">
        <v>294</v>
      </c>
      <c r="AD47" s="84">
        <v>24</v>
      </c>
      <c r="AE47" s="84" t="s">
        <v>295</v>
      </c>
      <c r="AF47" s="84" t="s">
        <v>517</v>
      </c>
      <c r="AG47" s="108" t="s">
        <v>518</v>
      </c>
      <c r="AH47" s="84" t="s">
        <v>282</v>
      </c>
      <c r="AI47" s="108" t="s">
        <v>519</v>
      </c>
      <c r="AJ47" s="84">
        <v>2042</v>
      </c>
      <c r="AK47" s="84">
        <v>2400</v>
      </c>
      <c r="AL47" s="108" t="s">
        <v>520</v>
      </c>
      <c r="AM47" s="84">
        <v>5147.58</v>
      </c>
      <c r="AN47" s="112">
        <v>4094.42</v>
      </c>
      <c r="AO47" s="112">
        <v>9242</v>
      </c>
      <c r="AP47" s="112">
        <v>38892.42</v>
      </c>
      <c r="AQ47" s="112">
        <v>9107.58</v>
      </c>
      <c r="AR47" s="112">
        <v>48000</v>
      </c>
      <c r="AS47" s="112">
        <v>38892.42</v>
      </c>
      <c r="AT47" s="112">
        <v>9107.58</v>
      </c>
      <c r="AU47" s="112">
        <v>48000</v>
      </c>
      <c r="AV47" s="84">
        <v>37</v>
      </c>
      <c r="AW47" s="84">
        <v>978</v>
      </c>
      <c r="AX47" s="84"/>
      <c r="AY47" s="108"/>
      <c r="AZ47" s="84"/>
      <c r="BA47" s="84"/>
      <c r="BB47" s="84" t="s">
        <v>300</v>
      </c>
      <c r="BC47" s="84"/>
      <c r="BD47" s="108" t="s">
        <v>521</v>
      </c>
      <c r="BE47" s="84">
        <v>44040</v>
      </c>
      <c r="BF47" s="38" t="s">
        <v>513</v>
      </c>
      <c r="BG47" s="84"/>
      <c r="BH47" s="114" t="s">
        <v>284</v>
      </c>
      <c r="BI47" s="38" t="s">
        <v>10</v>
      </c>
      <c r="BJ47" s="85">
        <v>46123</v>
      </c>
      <c r="BK47" s="84"/>
      <c r="BL47" s="38" t="s">
        <v>36</v>
      </c>
      <c r="BM47" s="115" t="s">
        <v>30</v>
      </c>
      <c r="BN47" s="116" t="s">
        <v>23</v>
      </c>
      <c r="BO47" s="84" t="s">
        <v>33</v>
      </c>
      <c r="BP47" s="84"/>
      <c r="BQ47" s="117"/>
      <c r="BR47" s="118" t="s">
        <v>301</v>
      </c>
    </row>
    <row r="48" spans="1:70" s="113" customFormat="1" ht="15" hidden="1" customHeight="1">
      <c r="A48" s="84">
        <v>44</v>
      </c>
      <c r="B48" s="38" t="s">
        <v>273</v>
      </c>
      <c r="C48" s="38" t="s">
        <v>127</v>
      </c>
      <c r="D48" s="38" t="s">
        <v>121</v>
      </c>
      <c r="E48" s="38" t="s">
        <v>120</v>
      </c>
      <c r="F48" s="38" t="s">
        <v>120</v>
      </c>
      <c r="G48" s="84" t="s">
        <v>119</v>
      </c>
      <c r="H48" s="38" t="s">
        <v>120</v>
      </c>
      <c r="I48" s="84">
        <v>37935</v>
      </c>
      <c r="J48" s="38" t="s">
        <v>285</v>
      </c>
      <c r="K48" s="84">
        <v>37935</v>
      </c>
      <c r="L48" s="84" t="s">
        <v>169</v>
      </c>
      <c r="M48" s="38" t="s">
        <v>165</v>
      </c>
      <c r="N48" s="84">
        <v>57030</v>
      </c>
      <c r="O48" s="84" t="s">
        <v>302</v>
      </c>
      <c r="P48" s="84">
        <v>83745</v>
      </c>
      <c r="Q48" s="38" t="s">
        <v>303</v>
      </c>
      <c r="R48" s="38" t="s">
        <v>451</v>
      </c>
      <c r="S48" s="84" t="s">
        <v>522</v>
      </c>
      <c r="T48" s="84" t="s">
        <v>522</v>
      </c>
      <c r="U48" s="84" t="s">
        <v>306</v>
      </c>
      <c r="V48" s="84" t="s">
        <v>278</v>
      </c>
      <c r="W48" s="84">
        <v>541</v>
      </c>
      <c r="X48" s="38" t="s">
        <v>523</v>
      </c>
      <c r="Y48" s="84">
        <v>350628996</v>
      </c>
      <c r="Z48" s="38" t="s">
        <v>524</v>
      </c>
      <c r="AA48" s="108" t="s">
        <v>525</v>
      </c>
      <c r="AB48" s="84">
        <v>43840</v>
      </c>
      <c r="AC48" s="108" t="s">
        <v>294</v>
      </c>
      <c r="AD48" s="84">
        <v>24</v>
      </c>
      <c r="AE48" s="84" t="s">
        <v>295</v>
      </c>
      <c r="AF48" s="84" t="s">
        <v>526</v>
      </c>
      <c r="AG48" s="108" t="s">
        <v>527</v>
      </c>
      <c r="AH48" s="84" t="s">
        <v>282</v>
      </c>
      <c r="AI48" s="108" t="s">
        <v>519</v>
      </c>
      <c r="AJ48" s="84">
        <v>2681</v>
      </c>
      <c r="AK48" s="84">
        <v>2350</v>
      </c>
      <c r="AL48" s="108" t="s">
        <v>528</v>
      </c>
      <c r="AM48" s="84">
        <v>22836.68</v>
      </c>
      <c r="AN48" s="112">
        <v>10394.32</v>
      </c>
      <c r="AO48" s="112">
        <v>33231</v>
      </c>
      <c r="AP48" s="112">
        <v>21003.32</v>
      </c>
      <c r="AQ48" s="112">
        <v>2496.6799999999998</v>
      </c>
      <c r="AR48" s="112">
        <v>23500</v>
      </c>
      <c r="AS48" s="112">
        <v>21003.32</v>
      </c>
      <c r="AT48" s="112">
        <v>2496.6799999999998</v>
      </c>
      <c r="AU48" s="112">
        <v>23500</v>
      </c>
      <c r="AV48" s="84">
        <v>37</v>
      </c>
      <c r="AW48" s="84">
        <v>670</v>
      </c>
      <c r="AX48" s="84"/>
      <c r="AY48" s="108"/>
      <c r="AZ48" s="84"/>
      <c r="BA48" s="84"/>
      <c r="BB48" s="84" t="s">
        <v>300</v>
      </c>
      <c r="BC48" s="84"/>
      <c r="BD48" s="108"/>
      <c r="BE48" s="84">
        <v>0</v>
      </c>
      <c r="BF48" s="38" t="s">
        <v>522</v>
      </c>
      <c r="BG48" s="84"/>
      <c r="BH48" s="114" t="s">
        <v>284</v>
      </c>
      <c r="BI48" s="38" t="s">
        <v>10</v>
      </c>
      <c r="BJ48" s="85">
        <v>46125</v>
      </c>
      <c r="BK48" s="84"/>
      <c r="BL48" s="38" t="s">
        <v>36</v>
      </c>
      <c r="BM48" s="115" t="s">
        <v>30</v>
      </c>
      <c r="BN48" s="116" t="s">
        <v>23</v>
      </c>
      <c r="BO48" s="84" t="s">
        <v>33</v>
      </c>
      <c r="BP48" s="84"/>
      <c r="BQ48" s="117"/>
      <c r="BR48" s="118" t="s">
        <v>301</v>
      </c>
    </row>
    <row r="49" spans="1:70" s="113" customFormat="1" ht="15" hidden="1" customHeight="1">
      <c r="A49" s="84">
        <v>45</v>
      </c>
      <c r="B49" s="38" t="s">
        <v>273</v>
      </c>
      <c r="C49" s="38" t="s">
        <v>127</v>
      </c>
      <c r="D49" s="38" t="s">
        <v>121</v>
      </c>
      <c r="E49" s="38" t="s">
        <v>120</v>
      </c>
      <c r="F49" s="38" t="s">
        <v>120</v>
      </c>
      <c r="G49" s="84" t="s">
        <v>119</v>
      </c>
      <c r="H49" s="38" t="s">
        <v>120</v>
      </c>
      <c r="I49" s="84">
        <v>37935</v>
      </c>
      <c r="J49" s="38" t="s">
        <v>285</v>
      </c>
      <c r="K49" s="84">
        <v>37935</v>
      </c>
      <c r="L49" s="84" t="s">
        <v>169</v>
      </c>
      <c r="M49" s="38" t="s">
        <v>165</v>
      </c>
      <c r="N49" s="84">
        <v>57069</v>
      </c>
      <c r="O49" s="84" t="s">
        <v>286</v>
      </c>
      <c r="P49" s="84">
        <v>83956</v>
      </c>
      <c r="Q49" s="38" t="s">
        <v>355</v>
      </c>
      <c r="R49" s="38" t="s">
        <v>451</v>
      </c>
      <c r="S49" s="84" t="s">
        <v>529</v>
      </c>
      <c r="T49" s="84" t="s">
        <v>529</v>
      </c>
      <c r="U49" s="84" t="s">
        <v>306</v>
      </c>
      <c r="V49" s="84" t="s">
        <v>278</v>
      </c>
      <c r="W49" s="84">
        <v>541</v>
      </c>
      <c r="X49" s="38" t="s">
        <v>468</v>
      </c>
      <c r="Y49" s="84">
        <v>350630144</v>
      </c>
      <c r="Z49" s="38" t="s">
        <v>530</v>
      </c>
      <c r="AA49" s="108" t="s">
        <v>525</v>
      </c>
      <c r="AB49" s="84">
        <v>44040</v>
      </c>
      <c r="AC49" s="108" t="s">
        <v>294</v>
      </c>
      <c r="AD49" s="84">
        <v>24</v>
      </c>
      <c r="AE49" s="84" t="s">
        <v>295</v>
      </c>
      <c r="AF49" s="84" t="s">
        <v>526</v>
      </c>
      <c r="AG49" s="108" t="s">
        <v>527</v>
      </c>
      <c r="AH49" s="84" t="s">
        <v>282</v>
      </c>
      <c r="AI49" s="108" t="s">
        <v>519</v>
      </c>
      <c r="AJ49" s="84">
        <v>1981</v>
      </c>
      <c r="AK49" s="84">
        <v>2400</v>
      </c>
      <c r="AL49" s="108" t="s">
        <v>531</v>
      </c>
      <c r="AM49" s="84">
        <v>26533.56</v>
      </c>
      <c r="AN49" s="112">
        <v>11447.44</v>
      </c>
      <c r="AO49" s="112">
        <v>37981</v>
      </c>
      <c r="AP49" s="112">
        <v>17506.439999999999</v>
      </c>
      <c r="AQ49" s="112">
        <v>1693.56</v>
      </c>
      <c r="AR49" s="112">
        <v>19200</v>
      </c>
      <c r="AS49" s="112">
        <v>17506.439999999999</v>
      </c>
      <c r="AT49" s="112">
        <v>1693.56</v>
      </c>
      <c r="AU49" s="112">
        <v>19200</v>
      </c>
      <c r="AV49" s="84">
        <v>37</v>
      </c>
      <c r="AW49" s="84">
        <v>607</v>
      </c>
      <c r="AX49" s="84"/>
      <c r="AY49" s="108"/>
      <c r="AZ49" s="84"/>
      <c r="BA49" s="84"/>
      <c r="BB49" s="84" t="s">
        <v>300</v>
      </c>
      <c r="BC49" s="84"/>
      <c r="BD49" s="108" t="s">
        <v>521</v>
      </c>
      <c r="BE49" s="84">
        <v>44040</v>
      </c>
      <c r="BF49" s="38" t="s">
        <v>529</v>
      </c>
      <c r="BG49" s="84"/>
      <c r="BH49" s="114" t="s">
        <v>284</v>
      </c>
      <c r="BI49" s="38" t="s">
        <v>10</v>
      </c>
      <c r="BJ49" s="85">
        <v>46125</v>
      </c>
      <c r="BK49" s="84"/>
      <c r="BL49" s="38" t="s">
        <v>20</v>
      </c>
      <c r="BM49" s="115" t="s">
        <v>30</v>
      </c>
      <c r="BN49" s="116" t="s">
        <v>23</v>
      </c>
      <c r="BO49" s="84" t="s">
        <v>33</v>
      </c>
      <c r="BP49" s="84"/>
      <c r="BQ49" s="117"/>
      <c r="BR49" s="118" t="s">
        <v>314</v>
      </c>
    </row>
    <row r="50" spans="1:70" s="113" customFormat="1" ht="15" hidden="1" customHeight="1">
      <c r="A50" s="84">
        <v>46</v>
      </c>
      <c r="B50" s="38" t="s">
        <v>273</v>
      </c>
      <c r="C50" s="38" t="s">
        <v>127</v>
      </c>
      <c r="D50" s="38" t="s">
        <v>121</v>
      </c>
      <c r="E50" s="38" t="s">
        <v>120</v>
      </c>
      <c r="F50" s="38" t="s">
        <v>120</v>
      </c>
      <c r="G50" s="84" t="s">
        <v>119</v>
      </c>
      <c r="H50" s="38" t="s">
        <v>120</v>
      </c>
      <c r="I50" s="84">
        <v>168920</v>
      </c>
      <c r="J50" s="38" t="s">
        <v>476</v>
      </c>
      <c r="K50" s="84">
        <v>168920</v>
      </c>
      <c r="L50" s="84" t="s">
        <v>169</v>
      </c>
      <c r="M50" s="38" t="s">
        <v>165</v>
      </c>
      <c r="N50" s="84">
        <v>310089</v>
      </c>
      <c r="O50" s="84" t="s">
        <v>487</v>
      </c>
      <c r="P50" s="84">
        <v>425537</v>
      </c>
      <c r="Q50" s="38" t="s">
        <v>488</v>
      </c>
      <c r="R50" s="38" t="s">
        <v>451</v>
      </c>
      <c r="S50" s="84" t="s">
        <v>532</v>
      </c>
      <c r="T50" s="84" t="s">
        <v>532</v>
      </c>
      <c r="U50" s="84" t="s">
        <v>306</v>
      </c>
      <c r="V50" s="84" t="s">
        <v>278</v>
      </c>
      <c r="W50" s="84">
        <v>541</v>
      </c>
      <c r="X50" s="38" t="s">
        <v>334</v>
      </c>
      <c r="Y50" s="84">
        <v>350726554</v>
      </c>
      <c r="Z50" s="38" t="s">
        <v>533</v>
      </c>
      <c r="AA50" s="108" t="s">
        <v>534</v>
      </c>
      <c r="AB50" s="84">
        <v>44040</v>
      </c>
      <c r="AC50" s="108" t="s">
        <v>492</v>
      </c>
      <c r="AD50" s="84">
        <v>24</v>
      </c>
      <c r="AE50" s="84" t="s">
        <v>295</v>
      </c>
      <c r="AF50" s="84" t="s">
        <v>535</v>
      </c>
      <c r="AG50" s="108" t="s">
        <v>536</v>
      </c>
      <c r="AH50" s="84" t="s">
        <v>282</v>
      </c>
      <c r="AI50" s="108" t="s">
        <v>537</v>
      </c>
      <c r="AJ50" s="84">
        <v>1921</v>
      </c>
      <c r="AK50" s="84">
        <v>2400</v>
      </c>
      <c r="AL50" s="108" t="s">
        <v>538</v>
      </c>
      <c r="AM50" s="84">
        <v>39384.019999999997</v>
      </c>
      <c r="AN50" s="112">
        <v>12936.98</v>
      </c>
      <c r="AO50" s="112">
        <v>52321</v>
      </c>
      <c r="AP50" s="112">
        <v>4655.9799999999996</v>
      </c>
      <c r="AQ50" s="112">
        <v>144.02000000000001</v>
      </c>
      <c r="AR50" s="112">
        <v>4800</v>
      </c>
      <c r="AS50" s="112">
        <v>4655.9799999999996</v>
      </c>
      <c r="AT50" s="112">
        <v>144.02000000000001</v>
      </c>
      <c r="AU50" s="112">
        <v>4800</v>
      </c>
      <c r="AV50" s="84">
        <v>38</v>
      </c>
      <c r="AW50" s="84">
        <v>419</v>
      </c>
      <c r="AX50" s="84"/>
      <c r="AY50" s="108"/>
      <c r="AZ50" s="84"/>
      <c r="BA50" s="84"/>
      <c r="BB50" s="84" t="s">
        <v>300</v>
      </c>
      <c r="BC50" s="84"/>
      <c r="BD50" s="108"/>
      <c r="BE50" s="84">
        <v>0</v>
      </c>
      <c r="BF50" s="38" t="s">
        <v>532</v>
      </c>
      <c r="BG50" s="84"/>
      <c r="BH50" s="114" t="s">
        <v>284</v>
      </c>
      <c r="BI50" s="38" t="s">
        <v>10</v>
      </c>
      <c r="BJ50" s="85">
        <v>46122</v>
      </c>
      <c r="BK50" s="84"/>
      <c r="BL50" s="38" t="s">
        <v>36</v>
      </c>
      <c r="BM50" s="115" t="s">
        <v>30</v>
      </c>
      <c r="BN50" s="116" t="s">
        <v>23</v>
      </c>
      <c r="BO50" s="84" t="s">
        <v>33</v>
      </c>
      <c r="BP50" s="84"/>
      <c r="BQ50" s="117"/>
      <c r="BR50" s="118" t="s">
        <v>301</v>
      </c>
    </row>
    <row r="51" spans="1:70" s="113" customFormat="1" ht="15" hidden="1" customHeight="1">
      <c r="A51" s="84">
        <v>47</v>
      </c>
      <c r="B51" s="38" t="s">
        <v>273</v>
      </c>
      <c r="C51" s="38" t="s">
        <v>127</v>
      </c>
      <c r="D51" s="38" t="s">
        <v>121</v>
      </c>
      <c r="E51" s="38" t="s">
        <v>120</v>
      </c>
      <c r="F51" s="38" t="s">
        <v>120</v>
      </c>
      <c r="G51" s="84" t="s">
        <v>119</v>
      </c>
      <c r="H51" s="38" t="s">
        <v>120</v>
      </c>
      <c r="I51" s="84">
        <v>37935</v>
      </c>
      <c r="J51" s="38" t="s">
        <v>285</v>
      </c>
      <c r="K51" s="84">
        <v>37935</v>
      </c>
      <c r="L51" s="84" t="s">
        <v>169</v>
      </c>
      <c r="M51" s="38" t="s">
        <v>165</v>
      </c>
      <c r="N51" s="84">
        <v>57030</v>
      </c>
      <c r="O51" s="84" t="s">
        <v>302</v>
      </c>
      <c r="P51" s="84">
        <v>83921</v>
      </c>
      <c r="Q51" s="38" t="s">
        <v>332</v>
      </c>
      <c r="R51" s="38" t="s">
        <v>451</v>
      </c>
      <c r="S51" s="84" t="s">
        <v>539</v>
      </c>
      <c r="T51" s="84" t="s">
        <v>539</v>
      </c>
      <c r="U51" s="84" t="s">
        <v>306</v>
      </c>
      <c r="V51" s="84" t="s">
        <v>278</v>
      </c>
      <c r="W51" s="84">
        <v>541</v>
      </c>
      <c r="X51" s="38" t="s">
        <v>514</v>
      </c>
      <c r="Y51" s="84">
        <v>350736192</v>
      </c>
      <c r="Z51" s="38" t="s">
        <v>540</v>
      </c>
      <c r="AA51" s="108" t="s">
        <v>534</v>
      </c>
      <c r="AB51" s="84">
        <v>65759</v>
      </c>
      <c r="AC51" s="108" t="s">
        <v>294</v>
      </c>
      <c r="AD51" s="84">
        <v>24</v>
      </c>
      <c r="AE51" s="84" t="s">
        <v>385</v>
      </c>
      <c r="AF51" s="84" t="s">
        <v>541</v>
      </c>
      <c r="AG51" s="108" t="s">
        <v>337</v>
      </c>
      <c r="AH51" s="84" t="s">
        <v>298</v>
      </c>
      <c r="AI51" s="108" t="s">
        <v>519</v>
      </c>
      <c r="AJ51" s="84">
        <v>3252</v>
      </c>
      <c r="AK51" s="84">
        <v>3550</v>
      </c>
      <c r="AL51" s="108" t="s">
        <v>542</v>
      </c>
      <c r="AM51" s="84">
        <v>39864.04</v>
      </c>
      <c r="AN51" s="112">
        <v>16637.96</v>
      </c>
      <c r="AO51" s="112">
        <v>56502</v>
      </c>
      <c r="AP51" s="112">
        <v>25894.959999999999</v>
      </c>
      <c r="AQ51" s="112">
        <v>2505.04</v>
      </c>
      <c r="AR51" s="112">
        <v>28400</v>
      </c>
      <c r="AS51" s="112">
        <v>25894.959999999999</v>
      </c>
      <c r="AT51" s="112">
        <v>2505.04</v>
      </c>
      <c r="AU51" s="112">
        <v>28400</v>
      </c>
      <c r="AV51" s="84">
        <v>37</v>
      </c>
      <c r="AW51" s="84">
        <v>607</v>
      </c>
      <c r="AX51" s="84"/>
      <c r="AY51" s="108"/>
      <c r="AZ51" s="84"/>
      <c r="BA51" s="84"/>
      <c r="BB51" s="84" t="s">
        <v>300</v>
      </c>
      <c r="BC51" s="84"/>
      <c r="BD51" s="108" t="s">
        <v>543</v>
      </c>
      <c r="BE51" s="84">
        <v>65759</v>
      </c>
      <c r="BF51" s="38" t="s">
        <v>539</v>
      </c>
      <c r="BG51" s="84"/>
      <c r="BH51" s="114" t="s">
        <v>284</v>
      </c>
      <c r="BI51" s="38" t="s">
        <v>10</v>
      </c>
      <c r="BJ51" s="85">
        <v>46125</v>
      </c>
      <c r="BK51" s="84"/>
      <c r="BL51" s="38" t="s">
        <v>36</v>
      </c>
      <c r="BM51" s="115" t="s">
        <v>30</v>
      </c>
      <c r="BN51" s="116" t="s">
        <v>23</v>
      </c>
      <c r="BO51" s="84" t="s">
        <v>33</v>
      </c>
      <c r="BP51" s="84"/>
      <c r="BQ51" s="117"/>
      <c r="BR51" s="118" t="s">
        <v>301</v>
      </c>
    </row>
    <row r="52" spans="1:70" s="113" customFormat="1" ht="15" hidden="1" customHeight="1">
      <c r="A52" s="84">
        <v>48</v>
      </c>
      <c r="B52" s="38" t="s">
        <v>273</v>
      </c>
      <c r="C52" s="38" t="s">
        <v>127</v>
      </c>
      <c r="D52" s="38" t="s">
        <v>121</v>
      </c>
      <c r="E52" s="38" t="s">
        <v>120</v>
      </c>
      <c r="F52" s="38" t="s">
        <v>120</v>
      </c>
      <c r="G52" s="84" t="s">
        <v>119</v>
      </c>
      <c r="H52" s="38" t="s">
        <v>120</v>
      </c>
      <c r="I52" s="84">
        <v>37935</v>
      </c>
      <c r="J52" s="38" t="s">
        <v>285</v>
      </c>
      <c r="K52" s="84">
        <v>37935</v>
      </c>
      <c r="L52" s="84" t="s">
        <v>169</v>
      </c>
      <c r="M52" s="38" t="s">
        <v>165</v>
      </c>
      <c r="N52" s="84">
        <v>57030</v>
      </c>
      <c r="O52" s="84" t="s">
        <v>302</v>
      </c>
      <c r="P52" s="84">
        <v>83712</v>
      </c>
      <c r="Q52" s="38" t="s">
        <v>351</v>
      </c>
      <c r="R52" s="38" t="s">
        <v>451</v>
      </c>
      <c r="S52" s="84" t="s">
        <v>544</v>
      </c>
      <c r="T52" s="84" t="s">
        <v>544</v>
      </c>
      <c r="U52" s="84" t="s">
        <v>306</v>
      </c>
      <c r="V52" s="84" t="s">
        <v>278</v>
      </c>
      <c r="W52" s="84">
        <v>541</v>
      </c>
      <c r="X52" s="38" t="s">
        <v>514</v>
      </c>
      <c r="Y52" s="84">
        <v>350954738</v>
      </c>
      <c r="Z52" s="38" t="s">
        <v>348</v>
      </c>
      <c r="AA52" s="108" t="s">
        <v>545</v>
      </c>
      <c r="AB52" s="84">
        <v>33602</v>
      </c>
      <c r="AC52" s="108" t="s">
        <v>294</v>
      </c>
      <c r="AD52" s="84">
        <v>24</v>
      </c>
      <c r="AE52" s="84" t="s">
        <v>295</v>
      </c>
      <c r="AF52" s="84" t="s">
        <v>546</v>
      </c>
      <c r="AG52" s="108" t="s">
        <v>547</v>
      </c>
      <c r="AH52" s="84" t="s">
        <v>282</v>
      </c>
      <c r="AI52" s="108" t="s">
        <v>548</v>
      </c>
      <c r="AJ52" s="84">
        <v>2225</v>
      </c>
      <c r="AK52" s="84">
        <v>1800</v>
      </c>
      <c r="AL52" s="108" t="s">
        <v>549</v>
      </c>
      <c r="AM52" s="84">
        <v>23529.21</v>
      </c>
      <c r="AN52" s="112">
        <v>9275.7900000000009</v>
      </c>
      <c r="AO52" s="112">
        <v>32805</v>
      </c>
      <c r="AP52" s="112">
        <v>10072.790000000001</v>
      </c>
      <c r="AQ52" s="112">
        <v>747.21</v>
      </c>
      <c r="AR52" s="112">
        <v>10820</v>
      </c>
      <c r="AS52" s="112">
        <v>10072.790000000001</v>
      </c>
      <c r="AT52" s="112">
        <v>747.21</v>
      </c>
      <c r="AU52" s="112">
        <v>10820</v>
      </c>
      <c r="AV52" s="84">
        <v>36</v>
      </c>
      <c r="AW52" s="84">
        <v>545</v>
      </c>
      <c r="AX52" s="84"/>
      <c r="AY52" s="108"/>
      <c r="AZ52" s="84"/>
      <c r="BA52" s="84"/>
      <c r="BB52" s="84" t="s">
        <v>300</v>
      </c>
      <c r="BC52" s="84"/>
      <c r="BD52" s="108" t="s">
        <v>543</v>
      </c>
      <c r="BE52" s="84">
        <v>33602</v>
      </c>
      <c r="BF52" s="38" t="s">
        <v>544</v>
      </c>
      <c r="BG52" s="84"/>
      <c r="BH52" s="114" t="s">
        <v>284</v>
      </c>
      <c r="BI52" s="38" t="s">
        <v>10</v>
      </c>
      <c r="BJ52" s="85">
        <v>46125</v>
      </c>
      <c r="BK52" s="84"/>
      <c r="BL52" s="38" t="s">
        <v>20</v>
      </c>
      <c r="BM52" s="115" t="s">
        <v>30</v>
      </c>
      <c r="BN52" s="116" t="s">
        <v>23</v>
      </c>
      <c r="BO52" s="84" t="s">
        <v>33</v>
      </c>
      <c r="BP52" s="84"/>
      <c r="BQ52" s="117"/>
      <c r="BR52" s="118" t="s">
        <v>314</v>
      </c>
    </row>
    <row r="53" spans="1:70" s="113" customFormat="1" ht="15" hidden="1" customHeight="1">
      <c r="A53" s="84">
        <v>49</v>
      </c>
      <c r="B53" s="38" t="s">
        <v>273</v>
      </c>
      <c r="C53" s="38" t="s">
        <v>127</v>
      </c>
      <c r="D53" s="38" t="s">
        <v>121</v>
      </c>
      <c r="E53" s="38" t="s">
        <v>120</v>
      </c>
      <c r="F53" s="38" t="s">
        <v>120</v>
      </c>
      <c r="G53" s="84" t="s">
        <v>119</v>
      </c>
      <c r="H53" s="38" t="s">
        <v>120</v>
      </c>
      <c r="I53" s="84">
        <v>37935</v>
      </c>
      <c r="J53" s="38" t="s">
        <v>285</v>
      </c>
      <c r="K53" s="84">
        <v>37935</v>
      </c>
      <c r="L53" s="84" t="s">
        <v>169</v>
      </c>
      <c r="M53" s="38" t="s">
        <v>165</v>
      </c>
      <c r="N53" s="84">
        <v>57069</v>
      </c>
      <c r="O53" s="84" t="s">
        <v>286</v>
      </c>
      <c r="P53" s="84">
        <v>83954</v>
      </c>
      <c r="Q53" s="38" t="s">
        <v>303</v>
      </c>
      <c r="R53" s="38" t="s">
        <v>451</v>
      </c>
      <c r="S53" s="84" t="s">
        <v>550</v>
      </c>
      <c r="T53" s="84" t="s">
        <v>550</v>
      </c>
      <c r="U53" s="84" t="s">
        <v>306</v>
      </c>
      <c r="V53" s="84" t="s">
        <v>278</v>
      </c>
      <c r="W53" s="84">
        <v>541</v>
      </c>
      <c r="X53" s="38" t="s">
        <v>334</v>
      </c>
      <c r="Y53" s="84">
        <v>351121168</v>
      </c>
      <c r="Z53" s="38" t="s">
        <v>551</v>
      </c>
      <c r="AA53" s="108" t="s">
        <v>552</v>
      </c>
      <c r="AB53" s="84">
        <v>54478</v>
      </c>
      <c r="AC53" s="108" t="s">
        <v>294</v>
      </c>
      <c r="AD53" s="84">
        <v>24</v>
      </c>
      <c r="AE53" s="84" t="s">
        <v>322</v>
      </c>
      <c r="AF53" s="84" t="s">
        <v>553</v>
      </c>
      <c r="AG53" s="108" t="s">
        <v>554</v>
      </c>
      <c r="AH53" s="84" t="s">
        <v>555</v>
      </c>
      <c r="AI53" s="108" t="s">
        <v>556</v>
      </c>
      <c r="AJ53" s="84">
        <v>2660</v>
      </c>
      <c r="AK53" s="84">
        <v>2950</v>
      </c>
      <c r="AL53" s="108" t="s">
        <v>557</v>
      </c>
      <c r="AM53" s="84">
        <v>25761.439999999999</v>
      </c>
      <c r="AN53" s="112">
        <v>12298.56</v>
      </c>
      <c r="AO53" s="112">
        <v>38060</v>
      </c>
      <c r="AP53" s="112">
        <v>28716.560000000001</v>
      </c>
      <c r="AQ53" s="112">
        <v>3733.44</v>
      </c>
      <c r="AR53" s="112">
        <v>32450</v>
      </c>
      <c r="AS53" s="112">
        <v>28716.560000000001</v>
      </c>
      <c r="AT53" s="112">
        <v>3733.44</v>
      </c>
      <c r="AU53" s="112">
        <v>32450</v>
      </c>
      <c r="AV53" s="84">
        <v>36</v>
      </c>
      <c r="AW53" s="84">
        <v>670</v>
      </c>
      <c r="AX53" s="84"/>
      <c r="AY53" s="108"/>
      <c r="AZ53" s="84"/>
      <c r="BA53" s="84"/>
      <c r="BB53" s="84" t="s">
        <v>300</v>
      </c>
      <c r="BC53" s="84"/>
      <c r="BD53" s="108" t="s">
        <v>497</v>
      </c>
      <c r="BE53" s="84">
        <v>54478</v>
      </c>
      <c r="BF53" s="38" t="s">
        <v>550</v>
      </c>
      <c r="BG53" s="84"/>
      <c r="BH53" s="114" t="s">
        <v>284</v>
      </c>
      <c r="BI53" s="38" t="s">
        <v>10</v>
      </c>
      <c r="BJ53" s="85">
        <v>46125</v>
      </c>
      <c r="BK53" s="84"/>
      <c r="BL53" s="38" t="s">
        <v>36</v>
      </c>
      <c r="BM53" s="115" t="s">
        <v>30</v>
      </c>
      <c r="BN53" s="116" t="s">
        <v>23</v>
      </c>
      <c r="BO53" s="84" t="s">
        <v>33</v>
      </c>
      <c r="BP53" s="84"/>
      <c r="BQ53" s="117"/>
      <c r="BR53" s="118" t="s">
        <v>301</v>
      </c>
    </row>
    <row r="54" spans="1:70" s="113" customFormat="1" ht="15" hidden="1" customHeight="1">
      <c r="A54" s="84">
        <v>50</v>
      </c>
      <c r="B54" s="38" t="s">
        <v>273</v>
      </c>
      <c r="C54" s="38" t="s">
        <v>127</v>
      </c>
      <c r="D54" s="38" t="s">
        <v>121</v>
      </c>
      <c r="E54" s="38" t="s">
        <v>120</v>
      </c>
      <c r="F54" s="38" t="s">
        <v>120</v>
      </c>
      <c r="G54" s="84" t="s">
        <v>119</v>
      </c>
      <c r="H54" s="38" t="s">
        <v>120</v>
      </c>
      <c r="I54" s="84">
        <v>37935</v>
      </c>
      <c r="J54" s="38" t="s">
        <v>285</v>
      </c>
      <c r="K54" s="84">
        <v>37935</v>
      </c>
      <c r="L54" s="84" t="s">
        <v>169</v>
      </c>
      <c r="M54" s="38" t="s">
        <v>165</v>
      </c>
      <c r="N54" s="84">
        <v>57069</v>
      </c>
      <c r="O54" s="84" t="s">
        <v>286</v>
      </c>
      <c r="P54" s="84">
        <v>83956</v>
      </c>
      <c r="Q54" s="38" t="s">
        <v>355</v>
      </c>
      <c r="R54" s="38" t="s">
        <v>451</v>
      </c>
      <c r="S54" s="84" t="s">
        <v>558</v>
      </c>
      <c r="T54" s="84" t="s">
        <v>558</v>
      </c>
      <c r="U54" s="84" t="s">
        <v>306</v>
      </c>
      <c r="V54" s="84" t="s">
        <v>278</v>
      </c>
      <c r="W54" s="84">
        <v>541</v>
      </c>
      <c r="X54" s="38" t="s">
        <v>334</v>
      </c>
      <c r="Y54" s="84">
        <v>351278417</v>
      </c>
      <c r="Z54" s="38" t="s">
        <v>559</v>
      </c>
      <c r="AA54" s="108" t="s">
        <v>560</v>
      </c>
      <c r="AB54" s="84">
        <v>44040</v>
      </c>
      <c r="AC54" s="108" t="s">
        <v>294</v>
      </c>
      <c r="AD54" s="84">
        <v>24</v>
      </c>
      <c r="AE54" s="84" t="s">
        <v>295</v>
      </c>
      <c r="AF54" s="84" t="s">
        <v>561</v>
      </c>
      <c r="AG54" s="108" t="s">
        <v>562</v>
      </c>
      <c r="AH54" s="84" t="s">
        <v>282</v>
      </c>
      <c r="AI54" s="108" t="s">
        <v>556</v>
      </c>
      <c r="AJ54" s="84">
        <v>1664</v>
      </c>
      <c r="AK54" s="84">
        <v>2400</v>
      </c>
      <c r="AL54" s="108" t="s">
        <v>542</v>
      </c>
      <c r="AM54" s="84">
        <v>18796.080000000002</v>
      </c>
      <c r="AN54" s="112">
        <v>9267.92</v>
      </c>
      <c r="AO54" s="112">
        <v>28064</v>
      </c>
      <c r="AP54" s="112">
        <v>25243.919999999998</v>
      </c>
      <c r="AQ54" s="112">
        <v>3556.08</v>
      </c>
      <c r="AR54" s="112">
        <v>28800</v>
      </c>
      <c r="AS54" s="112">
        <v>25243.919999999998</v>
      </c>
      <c r="AT54" s="112">
        <v>3556.08</v>
      </c>
      <c r="AU54" s="112">
        <v>28800</v>
      </c>
      <c r="AV54" s="84">
        <v>36</v>
      </c>
      <c r="AW54" s="84">
        <v>705</v>
      </c>
      <c r="AX54" s="84"/>
      <c r="AY54" s="108"/>
      <c r="AZ54" s="84"/>
      <c r="BA54" s="84"/>
      <c r="BB54" s="84" t="s">
        <v>300</v>
      </c>
      <c r="BC54" s="84"/>
      <c r="BD54" s="108"/>
      <c r="BE54" s="84">
        <v>0</v>
      </c>
      <c r="BF54" s="38" t="s">
        <v>558</v>
      </c>
      <c r="BG54" s="84"/>
      <c r="BH54" s="114" t="s">
        <v>284</v>
      </c>
      <c r="BI54" s="38" t="s">
        <v>10</v>
      </c>
      <c r="BJ54" s="85">
        <v>46125</v>
      </c>
      <c r="BK54" s="84"/>
      <c r="BL54" s="38" t="s">
        <v>36</v>
      </c>
      <c r="BM54" s="115" t="s">
        <v>30</v>
      </c>
      <c r="BN54" s="116" t="s">
        <v>23</v>
      </c>
      <c r="BO54" s="84" t="s">
        <v>33</v>
      </c>
      <c r="BP54" s="84"/>
      <c r="BQ54" s="117"/>
      <c r="BR54" s="118" t="s">
        <v>301</v>
      </c>
    </row>
    <row r="55" spans="1:70" s="113" customFormat="1" ht="15" hidden="1" customHeight="1">
      <c r="A55" s="84">
        <v>51</v>
      </c>
      <c r="B55" s="38" t="s">
        <v>273</v>
      </c>
      <c r="C55" s="38" t="s">
        <v>127</v>
      </c>
      <c r="D55" s="38" t="s">
        <v>121</v>
      </c>
      <c r="E55" s="38" t="s">
        <v>120</v>
      </c>
      <c r="F55" s="38" t="s">
        <v>120</v>
      </c>
      <c r="G55" s="84" t="s">
        <v>119</v>
      </c>
      <c r="H55" s="38" t="s">
        <v>120</v>
      </c>
      <c r="I55" s="84">
        <v>37935</v>
      </c>
      <c r="J55" s="38" t="s">
        <v>285</v>
      </c>
      <c r="K55" s="84">
        <v>37935</v>
      </c>
      <c r="L55" s="84" t="s">
        <v>169</v>
      </c>
      <c r="M55" s="38" t="s">
        <v>165</v>
      </c>
      <c r="N55" s="84">
        <v>57069</v>
      </c>
      <c r="O55" s="84" t="s">
        <v>286</v>
      </c>
      <c r="P55" s="84">
        <v>83954</v>
      </c>
      <c r="Q55" s="38" t="s">
        <v>303</v>
      </c>
      <c r="R55" s="38" t="s">
        <v>451</v>
      </c>
      <c r="S55" s="84" t="s">
        <v>563</v>
      </c>
      <c r="T55" s="84" t="s">
        <v>563</v>
      </c>
      <c r="U55" s="84" t="s">
        <v>306</v>
      </c>
      <c r="V55" s="84" t="s">
        <v>278</v>
      </c>
      <c r="W55" s="84">
        <v>541</v>
      </c>
      <c r="X55" s="38" t="s">
        <v>334</v>
      </c>
      <c r="Y55" s="84">
        <v>351437097</v>
      </c>
      <c r="Z55" s="38" t="s">
        <v>564</v>
      </c>
      <c r="AA55" s="108" t="s">
        <v>565</v>
      </c>
      <c r="AB55" s="84">
        <v>63000</v>
      </c>
      <c r="AC55" s="108" t="s">
        <v>294</v>
      </c>
      <c r="AD55" s="84">
        <v>24</v>
      </c>
      <c r="AE55" s="84" t="s">
        <v>385</v>
      </c>
      <c r="AF55" s="84" t="s">
        <v>354</v>
      </c>
      <c r="AG55" s="108" t="s">
        <v>344</v>
      </c>
      <c r="AH55" s="84" t="s">
        <v>298</v>
      </c>
      <c r="AI55" s="108" t="s">
        <v>566</v>
      </c>
      <c r="AJ55" s="84">
        <v>3400</v>
      </c>
      <c r="AK55" s="84">
        <v>3400</v>
      </c>
      <c r="AL55" s="108" t="s">
        <v>567</v>
      </c>
      <c r="AM55" s="84">
        <v>50084.56</v>
      </c>
      <c r="AN55" s="112">
        <v>17918.439999999999</v>
      </c>
      <c r="AO55" s="112">
        <v>68003</v>
      </c>
      <c r="AP55" s="112">
        <v>12915.44</v>
      </c>
      <c r="AQ55" s="112">
        <v>667.56</v>
      </c>
      <c r="AR55" s="112">
        <v>13583</v>
      </c>
      <c r="AS55" s="112">
        <v>12915.44</v>
      </c>
      <c r="AT55" s="112">
        <v>667.56</v>
      </c>
      <c r="AU55" s="112">
        <v>13583</v>
      </c>
      <c r="AV55" s="84">
        <v>36</v>
      </c>
      <c r="AW55" s="84">
        <v>425</v>
      </c>
      <c r="AX55" s="84"/>
      <c r="AY55" s="108"/>
      <c r="AZ55" s="84"/>
      <c r="BA55" s="84"/>
      <c r="BB55" s="84" t="s">
        <v>300</v>
      </c>
      <c r="BC55" s="84"/>
      <c r="BD55" s="108"/>
      <c r="BE55" s="84">
        <v>0</v>
      </c>
      <c r="BF55" s="38" t="s">
        <v>563</v>
      </c>
      <c r="BG55" s="84"/>
      <c r="BH55" s="114" t="s">
        <v>284</v>
      </c>
      <c r="BI55" s="38" t="s">
        <v>10</v>
      </c>
      <c r="BJ55" s="85">
        <v>46125</v>
      </c>
      <c r="BK55" s="84"/>
      <c r="BL55" s="38" t="s">
        <v>12</v>
      </c>
      <c r="BM55" s="115" t="s">
        <v>13</v>
      </c>
      <c r="BN55" s="116" t="s">
        <v>15</v>
      </c>
      <c r="BO55" s="84" t="s">
        <v>25</v>
      </c>
      <c r="BP55" s="84"/>
      <c r="BQ55" s="117"/>
      <c r="BR55" s="118" t="s">
        <v>424</v>
      </c>
    </row>
    <row r="56" spans="1:70" s="113" customFormat="1" ht="15" hidden="1" customHeight="1">
      <c r="A56" s="84">
        <v>52</v>
      </c>
      <c r="B56" s="38" t="s">
        <v>273</v>
      </c>
      <c r="C56" s="38" t="s">
        <v>127</v>
      </c>
      <c r="D56" s="38" t="s">
        <v>121</v>
      </c>
      <c r="E56" s="38" t="s">
        <v>120</v>
      </c>
      <c r="F56" s="38" t="s">
        <v>120</v>
      </c>
      <c r="G56" s="84" t="s">
        <v>119</v>
      </c>
      <c r="H56" s="38" t="s">
        <v>120</v>
      </c>
      <c r="I56" s="84">
        <v>168920</v>
      </c>
      <c r="J56" s="38" t="s">
        <v>476</v>
      </c>
      <c r="K56" s="84">
        <v>168920</v>
      </c>
      <c r="L56" s="84" t="s">
        <v>169</v>
      </c>
      <c r="M56" s="38" t="s">
        <v>165</v>
      </c>
      <c r="N56" s="84">
        <v>310089</v>
      </c>
      <c r="O56" s="84" t="s">
        <v>487</v>
      </c>
      <c r="P56" s="84">
        <v>425537</v>
      </c>
      <c r="Q56" s="38" t="s">
        <v>488</v>
      </c>
      <c r="R56" s="38" t="s">
        <v>451</v>
      </c>
      <c r="S56" s="84" t="s">
        <v>568</v>
      </c>
      <c r="T56" s="84" t="s">
        <v>568</v>
      </c>
      <c r="U56" s="84" t="s">
        <v>357</v>
      </c>
      <c r="V56" s="84" t="s">
        <v>278</v>
      </c>
      <c r="W56" s="84">
        <v>541</v>
      </c>
      <c r="X56" s="38" t="s">
        <v>334</v>
      </c>
      <c r="Y56" s="84">
        <v>352221075</v>
      </c>
      <c r="Z56" s="38" t="s">
        <v>569</v>
      </c>
      <c r="AA56" s="108" t="s">
        <v>570</v>
      </c>
      <c r="AB56" s="84">
        <v>42000</v>
      </c>
      <c r="AC56" s="108" t="s">
        <v>492</v>
      </c>
      <c r="AD56" s="84">
        <v>24</v>
      </c>
      <c r="AE56" s="84" t="s">
        <v>295</v>
      </c>
      <c r="AF56" s="84" t="s">
        <v>571</v>
      </c>
      <c r="AG56" s="108" t="s">
        <v>572</v>
      </c>
      <c r="AH56" s="84" t="s">
        <v>282</v>
      </c>
      <c r="AI56" s="108" t="s">
        <v>573</v>
      </c>
      <c r="AJ56" s="84">
        <v>2240</v>
      </c>
      <c r="AK56" s="84">
        <v>2240</v>
      </c>
      <c r="AL56" s="108" t="s">
        <v>505</v>
      </c>
      <c r="AM56" s="84">
        <v>15956.14</v>
      </c>
      <c r="AN56" s="112">
        <v>8683.86</v>
      </c>
      <c r="AO56" s="112">
        <v>24640</v>
      </c>
      <c r="AP56" s="112">
        <v>26043.86</v>
      </c>
      <c r="AQ56" s="112">
        <v>4090.14</v>
      </c>
      <c r="AR56" s="112">
        <v>30134</v>
      </c>
      <c r="AS56" s="112">
        <v>26043.86</v>
      </c>
      <c r="AT56" s="112">
        <v>4090.14</v>
      </c>
      <c r="AU56" s="112">
        <v>30134</v>
      </c>
      <c r="AV56" s="84">
        <v>32</v>
      </c>
      <c r="AW56" s="84">
        <v>613</v>
      </c>
      <c r="AX56" s="84"/>
      <c r="AY56" s="108"/>
      <c r="AZ56" s="84"/>
      <c r="BA56" s="84"/>
      <c r="BB56" s="84" t="s">
        <v>300</v>
      </c>
      <c r="BC56" s="84"/>
      <c r="BD56" s="108" t="s">
        <v>497</v>
      </c>
      <c r="BE56" s="84">
        <v>42000</v>
      </c>
      <c r="BF56" s="38" t="s">
        <v>568</v>
      </c>
      <c r="BG56" s="84"/>
      <c r="BH56" s="114" t="s">
        <v>284</v>
      </c>
      <c r="BI56" s="38" t="s">
        <v>10</v>
      </c>
      <c r="BJ56" s="85">
        <v>46122</v>
      </c>
      <c r="BK56" s="84"/>
      <c r="BL56" s="38" t="s">
        <v>20</v>
      </c>
      <c r="BM56" s="115" t="s">
        <v>30</v>
      </c>
      <c r="BN56" s="116" t="s">
        <v>23</v>
      </c>
      <c r="BO56" s="84" t="s">
        <v>33</v>
      </c>
      <c r="BP56" s="84"/>
      <c r="BQ56" s="117"/>
      <c r="BR56" s="118" t="s">
        <v>314</v>
      </c>
    </row>
    <row r="57" spans="1:70" s="113" customFormat="1" ht="15" hidden="1" customHeight="1">
      <c r="A57" s="84">
        <v>53</v>
      </c>
      <c r="B57" s="38" t="s">
        <v>273</v>
      </c>
      <c r="C57" s="38" t="s">
        <v>127</v>
      </c>
      <c r="D57" s="38" t="s">
        <v>121</v>
      </c>
      <c r="E57" s="38" t="s">
        <v>120</v>
      </c>
      <c r="F57" s="38" t="s">
        <v>120</v>
      </c>
      <c r="G57" s="84" t="s">
        <v>119</v>
      </c>
      <c r="H57" s="38" t="s">
        <v>120</v>
      </c>
      <c r="I57" s="84">
        <v>37935</v>
      </c>
      <c r="J57" s="38" t="s">
        <v>285</v>
      </c>
      <c r="K57" s="84">
        <v>37935</v>
      </c>
      <c r="L57" s="84" t="s">
        <v>169</v>
      </c>
      <c r="M57" s="38" t="s">
        <v>165</v>
      </c>
      <c r="N57" s="84">
        <v>57030</v>
      </c>
      <c r="O57" s="84" t="s">
        <v>302</v>
      </c>
      <c r="P57" s="84">
        <v>83921</v>
      </c>
      <c r="Q57" s="38" t="s">
        <v>332</v>
      </c>
      <c r="R57" s="38" t="s">
        <v>451</v>
      </c>
      <c r="S57" s="84" t="s">
        <v>574</v>
      </c>
      <c r="T57" s="84" t="s">
        <v>574</v>
      </c>
      <c r="U57" s="84" t="s">
        <v>306</v>
      </c>
      <c r="V57" s="84" t="s">
        <v>278</v>
      </c>
      <c r="W57" s="84">
        <v>541</v>
      </c>
      <c r="X57" s="38" t="s">
        <v>334</v>
      </c>
      <c r="Y57" s="84">
        <v>352221426</v>
      </c>
      <c r="Z57" s="38" t="s">
        <v>575</v>
      </c>
      <c r="AA57" s="108" t="s">
        <v>570</v>
      </c>
      <c r="AB57" s="84">
        <v>42000</v>
      </c>
      <c r="AC57" s="108" t="s">
        <v>294</v>
      </c>
      <c r="AD57" s="84">
        <v>24</v>
      </c>
      <c r="AE57" s="84" t="s">
        <v>295</v>
      </c>
      <c r="AF57" s="84" t="s">
        <v>571</v>
      </c>
      <c r="AG57" s="108" t="s">
        <v>572</v>
      </c>
      <c r="AH57" s="84" t="s">
        <v>282</v>
      </c>
      <c r="AI57" s="108" t="s">
        <v>576</v>
      </c>
      <c r="AJ57" s="84">
        <v>2240</v>
      </c>
      <c r="AK57" s="84">
        <v>2240</v>
      </c>
      <c r="AL57" s="108" t="s">
        <v>577</v>
      </c>
      <c r="AM57" s="84">
        <v>2195.1</v>
      </c>
      <c r="AN57" s="112">
        <v>2284.9</v>
      </c>
      <c r="AO57" s="112">
        <v>4480</v>
      </c>
      <c r="AP57" s="112">
        <v>39804.9</v>
      </c>
      <c r="AQ57" s="112">
        <v>10443.1</v>
      </c>
      <c r="AR57" s="112">
        <v>50248</v>
      </c>
      <c r="AS57" s="112">
        <v>39804.9</v>
      </c>
      <c r="AT57" s="112">
        <v>10443.1</v>
      </c>
      <c r="AU57" s="112">
        <v>50248</v>
      </c>
      <c r="AV57" s="84">
        <v>32</v>
      </c>
      <c r="AW57" s="84">
        <v>885</v>
      </c>
      <c r="AX57" s="84"/>
      <c r="AY57" s="108"/>
      <c r="AZ57" s="84"/>
      <c r="BA57" s="84"/>
      <c r="BB57" s="84" t="s">
        <v>300</v>
      </c>
      <c r="BC57" s="84"/>
      <c r="BD57" s="108" t="s">
        <v>497</v>
      </c>
      <c r="BE57" s="84">
        <v>42000</v>
      </c>
      <c r="BF57" s="38" t="s">
        <v>574</v>
      </c>
      <c r="BG57" s="84"/>
      <c r="BH57" s="114" t="s">
        <v>284</v>
      </c>
      <c r="BI57" s="38" t="s">
        <v>10</v>
      </c>
      <c r="BJ57" s="85">
        <v>46125</v>
      </c>
      <c r="BK57" s="84"/>
      <c r="BL57" s="38" t="s">
        <v>36</v>
      </c>
      <c r="BM57" s="115" t="s">
        <v>30</v>
      </c>
      <c r="BN57" s="116" t="s">
        <v>23</v>
      </c>
      <c r="BO57" s="84" t="s">
        <v>33</v>
      </c>
      <c r="BP57" s="84"/>
      <c r="BQ57" s="117"/>
      <c r="BR57" s="118" t="s">
        <v>301</v>
      </c>
    </row>
    <row r="58" spans="1:70" s="113" customFormat="1" ht="15" hidden="1" customHeight="1">
      <c r="A58" s="84">
        <v>54</v>
      </c>
      <c r="B58" s="38" t="s">
        <v>273</v>
      </c>
      <c r="C58" s="38" t="s">
        <v>127</v>
      </c>
      <c r="D58" s="38" t="s">
        <v>121</v>
      </c>
      <c r="E58" s="38" t="s">
        <v>120</v>
      </c>
      <c r="F58" s="38" t="s">
        <v>120</v>
      </c>
      <c r="G58" s="84" t="s">
        <v>119</v>
      </c>
      <c r="H58" s="38" t="s">
        <v>120</v>
      </c>
      <c r="I58" s="84">
        <v>37935</v>
      </c>
      <c r="J58" s="38" t="s">
        <v>285</v>
      </c>
      <c r="K58" s="84">
        <v>37935</v>
      </c>
      <c r="L58" s="84" t="s">
        <v>169</v>
      </c>
      <c r="M58" s="38" t="s">
        <v>165</v>
      </c>
      <c r="N58" s="84">
        <v>57030</v>
      </c>
      <c r="O58" s="84" t="s">
        <v>302</v>
      </c>
      <c r="P58" s="84">
        <v>83921</v>
      </c>
      <c r="Q58" s="38" t="s">
        <v>332</v>
      </c>
      <c r="R58" s="38" t="s">
        <v>451</v>
      </c>
      <c r="S58" s="84" t="s">
        <v>578</v>
      </c>
      <c r="T58" s="84" t="s">
        <v>578</v>
      </c>
      <c r="U58" s="84" t="s">
        <v>369</v>
      </c>
      <c r="V58" s="84" t="s">
        <v>278</v>
      </c>
      <c r="W58" s="84">
        <v>541</v>
      </c>
      <c r="X58" s="38" t="s">
        <v>579</v>
      </c>
      <c r="Y58" s="84">
        <v>353199045</v>
      </c>
      <c r="Z58" s="38" t="s">
        <v>580</v>
      </c>
      <c r="AA58" s="108" t="s">
        <v>581</v>
      </c>
      <c r="AB58" s="84">
        <v>42000</v>
      </c>
      <c r="AC58" s="108" t="s">
        <v>294</v>
      </c>
      <c r="AD58" s="84">
        <v>24</v>
      </c>
      <c r="AE58" s="84" t="s">
        <v>295</v>
      </c>
      <c r="AF58" s="84" t="s">
        <v>582</v>
      </c>
      <c r="AG58" s="108" t="s">
        <v>583</v>
      </c>
      <c r="AH58" s="84" t="s">
        <v>282</v>
      </c>
      <c r="AI58" s="108" t="s">
        <v>584</v>
      </c>
      <c r="AJ58" s="84">
        <v>2240</v>
      </c>
      <c r="AK58" s="84">
        <v>2240</v>
      </c>
      <c r="AL58" s="108" t="s">
        <v>585</v>
      </c>
      <c r="AM58" s="84">
        <v>33191.78</v>
      </c>
      <c r="AN58" s="112">
        <v>11608.22</v>
      </c>
      <c r="AO58" s="112">
        <v>44800</v>
      </c>
      <c r="AP58" s="112">
        <v>8808.2199999999993</v>
      </c>
      <c r="AQ58" s="112">
        <v>468.78</v>
      </c>
      <c r="AR58" s="112">
        <v>9277</v>
      </c>
      <c r="AS58" s="112">
        <v>8808.2199999999993</v>
      </c>
      <c r="AT58" s="112">
        <v>468.78</v>
      </c>
      <c r="AU58" s="112">
        <v>9277</v>
      </c>
      <c r="AV58" s="84">
        <v>30</v>
      </c>
      <c r="AW58" s="84">
        <v>278</v>
      </c>
      <c r="AX58" s="84"/>
      <c r="AY58" s="108"/>
      <c r="AZ58" s="84"/>
      <c r="BA58" s="84"/>
      <c r="BB58" s="84" t="s">
        <v>300</v>
      </c>
      <c r="BC58" s="84"/>
      <c r="BD58" s="108" t="s">
        <v>586</v>
      </c>
      <c r="BE58" s="84">
        <v>42000</v>
      </c>
      <c r="BF58" s="38" t="s">
        <v>578</v>
      </c>
      <c r="BG58" s="84"/>
      <c r="BH58" s="114" t="s">
        <v>284</v>
      </c>
      <c r="BI58" s="38" t="s">
        <v>10</v>
      </c>
      <c r="BJ58" s="85">
        <v>46125</v>
      </c>
      <c r="BK58" s="84"/>
      <c r="BL58" s="38" t="s">
        <v>12</v>
      </c>
      <c r="BM58" s="115" t="s">
        <v>13</v>
      </c>
      <c r="BN58" s="116" t="s">
        <v>15</v>
      </c>
      <c r="BO58" s="84" t="s">
        <v>25</v>
      </c>
      <c r="BP58" s="84"/>
      <c r="BQ58" s="117"/>
      <c r="BR58" s="118" t="s">
        <v>424</v>
      </c>
    </row>
    <row r="59" spans="1:70" s="113" customFormat="1" ht="15" hidden="1" customHeight="1">
      <c r="A59" s="84">
        <v>55</v>
      </c>
      <c r="B59" s="38" t="s">
        <v>273</v>
      </c>
      <c r="C59" s="38" t="s">
        <v>127</v>
      </c>
      <c r="D59" s="38" t="s">
        <v>121</v>
      </c>
      <c r="E59" s="38" t="s">
        <v>120</v>
      </c>
      <c r="F59" s="38" t="s">
        <v>120</v>
      </c>
      <c r="G59" s="84" t="s">
        <v>119</v>
      </c>
      <c r="H59" s="38" t="s">
        <v>120</v>
      </c>
      <c r="I59" s="84">
        <v>37935</v>
      </c>
      <c r="J59" s="38" t="s">
        <v>285</v>
      </c>
      <c r="K59" s="84">
        <v>37935</v>
      </c>
      <c r="L59" s="84" t="s">
        <v>169</v>
      </c>
      <c r="M59" s="38" t="s">
        <v>165</v>
      </c>
      <c r="N59" s="84">
        <v>57030</v>
      </c>
      <c r="O59" s="84" t="s">
        <v>302</v>
      </c>
      <c r="P59" s="84">
        <v>83712</v>
      </c>
      <c r="Q59" s="38" t="s">
        <v>351</v>
      </c>
      <c r="R59" s="38" t="s">
        <v>451</v>
      </c>
      <c r="S59" s="84" t="s">
        <v>587</v>
      </c>
      <c r="T59" s="84" t="s">
        <v>587</v>
      </c>
      <c r="U59" s="84" t="s">
        <v>357</v>
      </c>
      <c r="V59" s="84" t="s">
        <v>278</v>
      </c>
      <c r="W59" s="84">
        <v>541</v>
      </c>
      <c r="X59" s="38" t="s">
        <v>334</v>
      </c>
      <c r="Y59" s="84">
        <v>353494446</v>
      </c>
      <c r="Z59" s="38" t="s">
        <v>588</v>
      </c>
      <c r="AA59" s="108" t="s">
        <v>589</v>
      </c>
      <c r="AB59" s="84">
        <v>80000</v>
      </c>
      <c r="AC59" s="108" t="s">
        <v>294</v>
      </c>
      <c r="AD59" s="84">
        <v>24</v>
      </c>
      <c r="AE59" s="84" t="s">
        <v>463</v>
      </c>
      <c r="AF59" s="84" t="s">
        <v>386</v>
      </c>
      <c r="AG59" s="108" t="s">
        <v>444</v>
      </c>
      <c r="AH59" s="84" t="s">
        <v>298</v>
      </c>
      <c r="AI59" s="108" t="s">
        <v>590</v>
      </c>
      <c r="AJ59" s="84">
        <v>4270</v>
      </c>
      <c r="AK59" s="84">
        <v>4270</v>
      </c>
      <c r="AL59" s="108" t="s">
        <v>591</v>
      </c>
      <c r="AM59" s="84">
        <v>13308.1</v>
      </c>
      <c r="AN59" s="112">
        <v>8041.9</v>
      </c>
      <c r="AO59" s="112">
        <v>21350</v>
      </c>
      <c r="AP59" s="112">
        <v>66691.899999999994</v>
      </c>
      <c r="AQ59" s="112">
        <v>14899.1</v>
      </c>
      <c r="AR59" s="112">
        <v>81591</v>
      </c>
      <c r="AS59" s="112">
        <v>66691.899999999994</v>
      </c>
      <c r="AT59" s="112">
        <v>14899.1</v>
      </c>
      <c r="AU59" s="112">
        <v>81591</v>
      </c>
      <c r="AV59" s="84">
        <v>28</v>
      </c>
      <c r="AW59" s="84">
        <v>705</v>
      </c>
      <c r="AX59" s="84"/>
      <c r="AY59" s="108"/>
      <c r="AZ59" s="84"/>
      <c r="BA59" s="84"/>
      <c r="BB59" s="84" t="s">
        <v>300</v>
      </c>
      <c r="BC59" s="84"/>
      <c r="BD59" s="108"/>
      <c r="BE59" s="84">
        <v>0</v>
      </c>
      <c r="BF59" s="38" t="s">
        <v>587</v>
      </c>
      <c r="BG59" s="84"/>
      <c r="BH59" s="114" t="s">
        <v>284</v>
      </c>
      <c r="BI59" s="38" t="s">
        <v>10</v>
      </c>
      <c r="BJ59" s="85">
        <v>46125</v>
      </c>
      <c r="BK59" s="84"/>
      <c r="BL59" s="38" t="s">
        <v>20</v>
      </c>
      <c r="BM59" s="115" t="s">
        <v>30</v>
      </c>
      <c r="BN59" s="116" t="s">
        <v>23</v>
      </c>
      <c r="BO59" s="84" t="s">
        <v>33</v>
      </c>
      <c r="BP59" s="84"/>
      <c r="BQ59" s="117"/>
      <c r="BR59" s="118" t="s">
        <v>314</v>
      </c>
    </row>
    <row r="60" spans="1:70" s="113" customFormat="1" ht="15" hidden="1" customHeight="1">
      <c r="A60" s="84">
        <v>56</v>
      </c>
      <c r="B60" s="38" t="s">
        <v>273</v>
      </c>
      <c r="C60" s="38" t="s">
        <v>127</v>
      </c>
      <c r="D60" s="38" t="s">
        <v>121</v>
      </c>
      <c r="E60" s="38" t="s">
        <v>120</v>
      </c>
      <c r="F60" s="38" t="s">
        <v>120</v>
      </c>
      <c r="G60" s="84" t="s">
        <v>119</v>
      </c>
      <c r="H60" s="38" t="s">
        <v>120</v>
      </c>
      <c r="I60" s="84">
        <v>37935</v>
      </c>
      <c r="J60" s="38" t="s">
        <v>285</v>
      </c>
      <c r="K60" s="84">
        <v>37935</v>
      </c>
      <c r="L60" s="84" t="s">
        <v>169</v>
      </c>
      <c r="M60" s="38" t="s">
        <v>165</v>
      </c>
      <c r="N60" s="84">
        <v>57069</v>
      </c>
      <c r="O60" s="84" t="s">
        <v>286</v>
      </c>
      <c r="P60" s="84">
        <v>83979</v>
      </c>
      <c r="Q60" s="38" t="s">
        <v>375</v>
      </c>
      <c r="R60" s="38" t="s">
        <v>451</v>
      </c>
      <c r="S60" s="84" t="s">
        <v>592</v>
      </c>
      <c r="T60" s="84" t="s">
        <v>592</v>
      </c>
      <c r="U60" s="84" t="s">
        <v>306</v>
      </c>
      <c r="V60" s="84" t="s">
        <v>278</v>
      </c>
      <c r="W60" s="84">
        <v>0</v>
      </c>
      <c r="X60" s="38" t="s">
        <v>334</v>
      </c>
      <c r="Y60" s="84">
        <v>353675964</v>
      </c>
      <c r="Z60" s="38" t="s">
        <v>593</v>
      </c>
      <c r="AA60" s="108" t="s">
        <v>594</v>
      </c>
      <c r="AB60" s="84">
        <v>41000</v>
      </c>
      <c r="AC60" s="108" t="s">
        <v>294</v>
      </c>
      <c r="AD60" s="84">
        <v>24</v>
      </c>
      <c r="AE60" s="84" t="s">
        <v>322</v>
      </c>
      <c r="AF60" s="84" t="s">
        <v>561</v>
      </c>
      <c r="AG60" s="108" t="s">
        <v>595</v>
      </c>
      <c r="AH60" s="84" t="s">
        <v>282</v>
      </c>
      <c r="AI60" s="108" t="s">
        <v>596</v>
      </c>
      <c r="AJ60" s="84">
        <v>2190</v>
      </c>
      <c r="AK60" s="84">
        <v>2190</v>
      </c>
      <c r="AL60" s="108" t="s">
        <v>597</v>
      </c>
      <c r="AM60" s="84">
        <v>1207.1199999999999</v>
      </c>
      <c r="AN60" s="112">
        <v>982.88</v>
      </c>
      <c r="AO60" s="112">
        <v>2190</v>
      </c>
      <c r="AP60" s="112">
        <v>39792.879999999997</v>
      </c>
      <c r="AQ60" s="112">
        <v>10683.12</v>
      </c>
      <c r="AR60" s="112">
        <v>50476</v>
      </c>
      <c r="AS60" s="112">
        <v>39792.879999999997</v>
      </c>
      <c r="AT60" s="112">
        <v>10683.12</v>
      </c>
      <c r="AU60" s="112">
        <v>50476</v>
      </c>
      <c r="AV60" s="84">
        <v>25</v>
      </c>
      <c r="AW60" s="84">
        <v>733</v>
      </c>
      <c r="AX60" s="84"/>
      <c r="AY60" s="108"/>
      <c r="AZ60" s="84"/>
      <c r="BA60" s="84"/>
      <c r="BB60" s="84" t="s">
        <v>300</v>
      </c>
      <c r="BC60" s="84"/>
      <c r="BD60" s="108" t="s">
        <v>497</v>
      </c>
      <c r="BE60" s="84">
        <v>41000</v>
      </c>
      <c r="BF60" s="38" t="s">
        <v>592</v>
      </c>
      <c r="BG60" s="84"/>
      <c r="BH60" s="114" t="s">
        <v>284</v>
      </c>
      <c r="BI60" s="38" t="s">
        <v>10</v>
      </c>
      <c r="BJ60" s="85">
        <v>46125</v>
      </c>
      <c r="BK60" s="84"/>
      <c r="BL60" s="38" t="s">
        <v>36</v>
      </c>
      <c r="BM60" s="115" t="s">
        <v>30</v>
      </c>
      <c r="BN60" s="116" t="s">
        <v>23</v>
      </c>
      <c r="BO60" s="84" t="s">
        <v>33</v>
      </c>
      <c r="BP60" s="84"/>
      <c r="BQ60" s="117"/>
      <c r="BR60" s="118" t="s">
        <v>301</v>
      </c>
    </row>
    <row r="61" spans="1:70" s="113" customFormat="1" ht="15" hidden="1" customHeight="1">
      <c r="A61" s="84">
        <v>57</v>
      </c>
      <c r="B61" s="38" t="s">
        <v>273</v>
      </c>
      <c r="C61" s="38" t="s">
        <v>127</v>
      </c>
      <c r="D61" s="38" t="s">
        <v>121</v>
      </c>
      <c r="E61" s="38" t="s">
        <v>120</v>
      </c>
      <c r="F61" s="38" t="s">
        <v>120</v>
      </c>
      <c r="G61" s="84" t="s">
        <v>119</v>
      </c>
      <c r="H61" s="38" t="s">
        <v>120</v>
      </c>
      <c r="I61" s="84">
        <v>37935</v>
      </c>
      <c r="J61" s="38" t="s">
        <v>285</v>
      </c>
      <c r="K61" s="84">
        <v>37935</v>
      </c>
      <c r="L61" s="84" t="s">
        <v>169</v>
      </c>
      <c r="M61" s="38" t="s">
        <v>165</v>
      </c>
      <c r="N61" s="84">
        <v>57069</v>
      </c>
      <c r="O61" s="84" t="s">
        <v>286</v>
      </c>
      <c r="P61" s="84">
        <v>83954</v>
      </c>
      <c r="Q61" s="38" t="s">
        <v>303</v>
      </c>
      <c r="R61" s="38" t="s">
        <v>276</v>
      </c>
      <c r="S61" s="84" t="s">
        <v>550</v>
      </c>
      <c r="T61" s="84" t="s">
        <v>550</v>
      </c>
      <c r="U61" s="84" t="s">
        <v>306</v>
      </c>
      <c r="V61" s="84" t="s">
        <v>278</v>
      </c>
      <c r="W61" s="84">
        <v>541</v>
      </c>
      <c r="X61" s="38" t="s">
        <v>334</v>
      </c>
      <c r="Y61" s="84">
        <v>353771293</v>
      </c>
      <c r="Z61" s="38" t="s">
        <v>551</v>
      </c>
      <c r="AA61" s="108" t="s">
        <v>598</v>
      </c>
      <c r="AB61" s="84">
        <v>30000</v>
      </c>
      <c r="AC61" s="108" t="s">
        <v>294</v>
      </c>
      <c r="AD61" s="84">
        <v>18</v>
      </c>
      <c r="AE61" s="84" t="s">
        <v>599</v>
      </c>
      <c r="AF61" s="84" t="s">
        <v>553</v>
      </c>
      <c r="AG61" s="108" t="s">
        <v>554</v>
      </c>
      <c r="AH61" s="84" t="s">
        <v>555</v>
      </c>
      <c r="AI61" s="108" t="s">
        <v>600</v>
      </c>
      <c r="AJ61" s="84">
        <v>2020</v>
      </c>
      <c r="AK61" s="84">
        <v>2020</v>
      </c>
      <c r="AL61" s="108" t="s">
        <v>601</v>
      </c>
      <c r="AM61" s="84">
        <v>10126.77</v>
      </c>
      <c r="AN61" s="112">
        <v>4013.23</v>
      </c>
      <c r="AO61" s="112">
        <v>14140</v>
      </c>
      <c r="AP61" s="112">
        <v>19873.23</v>
      </c>
      <c r="AQ61" s="112">
        <v>2628.77</v>
      </c>
      <c r="AR61" s="112">
        <v>22502</v>
      </c>
      <c r="AS61" s="112">
        <v>19873.23</v>
      </c>
      <c r="AT61" s="112">
        <v>2628.77</v>
      </c>
      <c r="AU61" s="112">
        <v>22502</v>
      </c>
      <c r="AV61" s="84">
        <v>28</v>
      </c>
      <c r="AW61" s="84">
        <v>607</v>
      </c>
      <c r="AX61" s="84"/>
      <c r="AY61" s="108"/>
      <c r="AZ61" s="84"/>
      <c r="BA61" s="84"/>
      <c r="BB61" s="84" t="s">
        <v>300</v>
      </c>
      <c r="BC61" s="84"/>
      <c r="BD61" s="108" t="s">
        <v>497</v>
      </c>
      <c r="BE61" s="84">
        <v>30000</v>
      </c>
      <c r="BF61" s="38" t="s">
        <v>550</v>
      </c>
      <c r="BG61" s="84"/>
      <c r="BH61" s="114" t="s">
        <v>284</v>
      </c>
      <c r="BI61" s="38" t="s">
        <v>10</v>
      </c>
      <c r="BJ61" s="85">
        <v>46125</v>
      </c>
      <c r="BK61" s="84"/>
      <c r="BL61" s="38" t="s">
        <v>36</v>
      </c>
      <c r="BM61" s="115" t="s">
        <v>30</v>
      </c>
      <c r="BN61" s="116" t="s">
        <v>23</v>
      </c>
      <c r="BO61" s="84" t="s">
        <v>33</v>
      </c>
      <c r="BP61" s="84"/>
      <c r="BQ61" s="117"/>
      <c r="BR61" s="118" t="s">
        <v>301</v>
      </c>
    </row>
    <row r="62" spans="1:70" s="113" customFormat="1" ht="15" hidden="1" customHeight="1">
      <c r="A62" s="84">
        <v>58</v>
      </c>
      <c r="B62" s="38" t="s">
        <v>273</v>
      </c>
      <c r="C62" s="38" t="s">
        <v>127</v>
      </c>
      <c r="D62" s="38" t="s">
        <v>121</v>
      </c>
      <c r="E62" s="38" t="s">
        <v>120</v>
      </c>
      <c r="F62" s="38" t="s">
        <v>120</v>
      </c>
      <c r="G62" s="84" t="s">
        <v>119</v>
      </c>
      <c r="H62" s="38" t="s">
        <v>120</v>
      </c>
      <c r="I62" s="84">
        <v>37935</v>
      </c>
      <c r="J62" s="38" t="s">
        <v>285</v>
      </c>
      <c r="K62" s="84">
        <v>37935</v>
      </c>
      <c r="L62" s="84" t="s">
        <v>169</v>
      </c>
      <c r="M62" s="38" t="s">
        <v>165</v>
      </c>
      <c r="N62" s="84">
        <v>57069</v>
      </c>
      <c r="O62" s="84" t="s">
        <v>286</v>
      </c>
      <c r="P62" s="84">
        <v>83979</v>
      </c>
      <c r="Q62" s="38" t="s">
        <v>375</v>
      </c>
      <c r="R62" s="38" t="s">
        <v>451</v>
      </c>
      <c r="S62" s="84" t="s">
        <v>602</v>
      </c>
      <c r="T62" s="84" t="s">
        <v>602</v>
      </c>
      <c r="U62" s="84" t="s">
        <v>306</v>
      </c>
      <c r="V62" s="84" t="s">
        <v>278</v>
      </c>
      <c r="W62" s="84">
        <v>0</v>
      </c>
      <c r="X62" s="38" t="s">
        <v>334</v>
      </c>
      <c r="Y62" s="84">
        <v>354296323</v>
      </c>
      <c r="Z62" s="38" t="s">
        <v>603</v>
      </c>
      <c r="AA62" s="108" t="s">
        <v>604</v>
      </c>
      <c r="AB62" s="84">
        <v>52000</v>
      </c>
      <c r="AC62" s="108" t="s">
        <v>294</v>
      </c>
      <c r="AD62" s="84">
        <v>24</v>
      </c>
      <c r="AE62" s="84" t="s">
        <v>322</v>
      </c>
      <c r="AF62" s="84" t="s">
        <v>605</v>
      </c>
      <c r="AG62" s="108" t="s">
        <v>606</v>
      </c>
      <c r="AH62" s="84" t="s">
        <v>282</v>
      </c>
      <c r="AI62" s="108" t="s">
        <v>607</v>
      </c>
      <c r="AJ62" s="84">
        <v>2780</v>
      </c>
      <c r="AK62" s="84">
        <v>2780</v>
      </c>
      <c r="AL62" s="108" t="s">
        <v>608</v>
      </c>
      <c r="AM62" s="84">
        <v>6735.46</v>
      </c>
      <c r="AN62" s="112">
        <v>4384.54</v>
      </c>
      <c r="AO62" s="112">
        <v>11120</v>
      </c>
      <c r="AP62" s="112">
        <v>45264.54</v>
      </c>
      <c r="AQ62" s="112">
        <v>10778.46</v>
      </c>
      <c r="AR62" s="112">
        <v>56043</v>
      </c>
      <c r="AS62" s="112">
        <v>45264.54</v>
      </c>
      <c r="AT62" s="112">
        <v>10778.46</v>
      </c>
      <c r="AU62" s="112">
        <v>56043</v>
      </c>
      <c r="AV62" s="84">
        <v>26</v>
      </c>
      <c r="AW62" s="84">
        <v>670</v>
      </c>
      <c r="AX62" s="84"/>
      <c r="AY62" s="108"/>
      <c r="AZ62" s="84"/>
      <c r="BA62" s="84"/>
      <c r="BB62" s="84" t="s">
        <v>300</v>
      </c>
      <c r="BC62" s="84"/>
      <c r="BD62" s="108" t="s">
        <v>586</v>
      </c>
      <c r="BE62" s="84">
        <v>52000</v>
      </c>
      <c r="BF62" s="38" t="s">
        <v>602</v>
      </c>
      <c r="BG62" s="84"/>
      <c r="BH62" s="114" t="s">
        <v>284</v>
      </c>
      <c r="BI62" s="38" t="s">
        <v>10</v>
      </c>
      <c r="BJ62" s="85">
        <v>46125</v>
      </c>
      <c r="BK62" s="84"/>
      <c r="BL62" s="38" t="s">
        <v>36</v>
      </c>
      <c r="BM62" s="115" t="s">
        <v>30</v>
      </c>
      <c r="BN62" s="116" t="s">
        <v>23</v>
      </c>
      <c r="BO62" s="84" t="s">
        <v>33</v>
      </c>
      <c r="BP62" s="84"/>
      <c r="BQ62" s="117"/>
      <c r="BR62" s="118" t="s">
        <v>301</v>
      </c>
    </row>
    <row r="63" spans="1:70" s="113" customFormat="1" ht="15" hidden="1" customHeight="1">
      <c r="A63" s="84">
        <v>59</v>
      </c>
      <c r="B63" s="38" t="s">
        <v>273</v>
      </c>
      <c r="C63" s="38" t="s">
        <v>127</v>
      </c>
      <c r="D63" s="38" t="s">
        <v>121</v>
      </c>
      <c r="E63" s="38" t="s">
        <v>120</v>
      </c>
      <c r="F63" s="38" t="s">
        <v>120</v>
      </c>
      <c r="G63" s="84" t="s">
        <v>119</v>
      </c>
      <c r="H63" s="38" t="s">
        <v>120</v>
      </c>
      <c r="I63" s="84">
        <v>37935</v>
      </c>
      <c r="J63" s="38" t="s">
        <v>285</v>
      </c>
      <c r="K63" s="84">
        <v>37935</v>
      </c>
      <c r="L63" s="84" t="s">
        <v>169</v>
      </c>
      <c r="M63" s="38" t="s">
        <v>165</v>
      </c>
      <c r="N63" s="84">
        <v>57069</v>
      </c>
      <c r="O63" s="84" t="s">
        <v>286</v>
      </c>
      <c r="P63" s="84">
        <v>83956</v>
      </c>
      <c r="Q63" s="38" t="s">
        <v>355</v>
      </c>
      <c r="R63" s="38" t="s">
        <v>276</v>
      </c>
      <c r="S63" s="84" t="s">
        <v>558</v>
      </c>
      <c r="T63" s="84" t="s">
        <v>558</v>
      </c>
      <c r="U63" s="84" t="s">
        <v>306</v>
      </c>
      <c r="V63" s="84" t="s">
        <v>278</v>
      </c>
      <c r="W63" s="84">
        <v>0</v>
      </c>
      <c r="X63" s="38" t="s">
        <v>334</v>
      </c>
      <c r="Y63" s="84">
        <v>354332389</v>
      </c>
      <c r="Z63" s="38" t="s">
        <v>559</v>
      </c>
      <c r="AA63" s="108" t="s">
        <v>299</v>
      </c>
      <c r="AB63" s="84">
        <v>30000</v>
      </c>
      <c r="AC63" s="108" t="s">
        <v>294</v>
      </c>
      <c r="AD63" s="84">
        <v>18</v>
      </c>
      <c r="AE63" s="84" t="s">
        <v>599</v>
      </c>
      <c r="AF63" s="84" t="s">
        <v>561</v>
      </c>
      <c r="AG63" s="108" t="s">
        <v>562</v>
      </c>
      <c r="AH63" s="84" t="s">
        <v>282</v>
      </c>
      <c r="AI63" s="108" t="s">
        <v>607</v>
      </c>
      <c r="AJ63" s="84">
        <v>2020</v>
      </c>
      <c r="AK63" s="84">
        <v>2020</v>
      </c>
      <c r="AL63" s="108" t="s">
        <v>609</v>
      </c>
      <c r="AM63" s="84">
        <v>10144.11</v>
      </c>
      <c r="AN63" s="112">
        <v>3995.89</v>
      </c>
      <c r="AO63" s="112">
        <v>14140</v>
      </c>
      <c r="AP63" s="112">
        <v>19855.89</v>
      </c>
      <c r="AQ63" s="112">
        <v>2539.11</v>
      </c>
      <c r="AR63" s="112">
        <v>22395</v>
      </c>
      <c r="AS63" s="112">
        <v>19855.89</v>
      </c>
      <c r="AT63" s="112">
        <v>2539.11</v>
      </c>
      <c r="AU63" s="112">
        <v>22395</v>
      </c>
      <c r="AV63" s="84">
        <v>27</v>
      </c>
      <c r="AW63" s="84">
        <v>579</v>
      </c>
      <c r="AX63" s="84"/>
      <c r="AY63" s="108"/>
      <c r="AZ63" s="84"/>
      <c r="BA63" s="84"/>
      <c r="BB63" s="84" t="s">
        <v>300</v>
      </c>
      <c r="BC63" s="84"/>
      <c r="BD63" s="108"/>
      <c r="BE63" s="84">
        <v>0</v>
      </c>
      <c r="BF63" s="38" t="s">
        <v>558</v>
      </c>
      <c r="BG63" s="84"/>
      <c r="BH63" s="114" t="s">
        <v>284</v>
      </c>
      <c r="BI63" s="38" t="s">
        <v>10</v>
      </c>
      <c r="BJ63" s="85">
        <v>46125</v>
      </c>
      <c r="BK63" s="84"/>
      <c r="BL63" s="38" t="s">
        <v>20</v>
      </c>
      <c r="BM63" s="115" t="s">
        <v>30</v>
      </c>
      <c r="BN63" s="116" t="s">
        <v>23</v>
      </c>
      <c r="BO63" s="84" t="s">
        <v>33</v>
      </c>
      <c r="BP63" s="84"/>
      <c r="BQ63" s="117"/>
      <c r="BR63" s="118" t="s">
        <v>314</v>
      </c>
    </row>
    <row r="64" spans="1:70" s="113" customFormat="1" ht="15" hidden="1" customHeight="1">
      <c r="A64" s="84">
        <v>60</v>
      </c>
      <c r="B64" s="38" t="s">
        <v>273</v>
      </c>
      <c r="C64" s="38" t="s">
        <v>127</v>
      </c>
      <c r="D64" s="38" t="s">
        <v>121</v>
      </c>
      <c r="E64" s="38" t="s">
        <v>120</v>
      </c>
      <c r="F64" s="38" t="s">
        <v>120</v>
      </c>
      <c r="G64" s="84" t="s">
        <v>119</v>
      </c>
      <c r="H64" s="38" t="s">
        <v>120</v>
      </c>
      <c r="I64" s="84">
        <v>37935</v>
      </c>
      <c r="J64" s="38" t="s">
        <v>285</v>
      </c>
      <c r="K64" s="84">
        <v>37935</v>
      </c>
      <c r="L64" s="84" t="s">
        <v>169</v>
      </c>
      <c r="M64" s="38" t="s">
        <v>165</v>
      </c>
      <c r="N64" s="84">
        <v>57032</v>
      </c>
      <c r="O64" s="84" t="s">
        <v>302</v>
      </c>
      <c r="P64" s="84">
        <v>83714</v>
      </c>
      <c r="Q64" s="38" t="s">
        <v>382</v>
      </c>
      <c r="R64" s="38" t="s">
        <v>451</v>
      </c>
      <c r="S64" s="84" t="s">
        <v>610</v>
      </c>
      <c r="T64" s="84" t="s">
        <v>610</v>
      </c>
      <c r="U64" s="84" t="s">
        <v>306</v>
      </c>
      <c r="V64" s="84" t="s">
        <v>278</v>
      </c>
      <c r="W64" s="84">
        <v>0</v>
      </c>
      <c r="X64" s="38" t="s">
        <v>334</v>
      </c>
      <c r="Y64" s="84">
        <v>354362103</v>
      </c>
      <c r="Z64" s="38" t="s">
        <v>611</v>
      </c>
      <c r="AA64" s="108" t="s">
        <v>612</v>
      </c>
      <c r="AB64" s="84">
        <v>42000</v>
      </c>
      <c r="AC64" s="108" t="s">
        <v>294</v>
      </c>
      <c r="AD64" s="84">
        <v>24</v>
      </c>
      <c r="AE64" s="84" t="s">
        <v>295</v>
      </c>
      <c r="AF64" s="84" t="s">
        <v>613</v>
      </c>
      <c r="AG64" s="108" t="s">
        <v>614</v>
      </c>
      <c r="AH64" s="84" t="s">
        <v>282</v>
      </c>
      <c r="AI64" s="108" t="s">
        <v>607</v>
      </c>
      <c r="AJ64" s="84">
        <v>2240</v>
      </c>
      <c r="AK64" s="84">
        <v>2240</v>
      </c>
      <c r="AL64" s="108" t="s">
        <v>459</v>
      </c>
      <c r="AM64" s="84">
        <v>9876.4500000000007</v>
      </c>
      <c r="AN64" s="112">
        <v>5803.55</v>
      </c>
      <c r="AO64" s="112">
        <v>15680</v>
      </c>
      <c r="AP64" s="112">
        <v>32123.55</v>
      </c>
      <c r="AQ64" s="112">
        <v>6341.45</v>
      </c>
      <c r="AR64" s="112">
        <v>38465</v>
      </c>
      <c r="AS64" s="112">
        <v>32123.55</v>
      </c>
      <c r="AT64" s="112">
        <v>6341.45</v>
      </c>
      <c r="AU64" s="112">
        <v>38465</v>
      </c>
      <c r="AV64" s="84">
        <v>26</v>
      </c>
      <c r="AW64" s="84">
        <v>579</v>
      </c>
      <c r="AX64" s="84"/>
      <c r="AY64" s="108"/>
      <c r="AZ64" s="84"/>
      <c r="BA64" s="84"/>
      <c r="BB64" s="84" t="s">
        <v>300</v>
      </c>
      <c r="BC64" s="84"/>
      <c r="BD64" s="108" t="s">
        <v>586</v>
      </c>
      <c r="BE64" s="84">
        <v>42000</v>
      </c>
      <c r="BF64" s="38" t="s">
        <v>610</v>
      </c>
      <c r="BG64" s="84"/>
      <c r="BH64" s="114" t="s">
        <v>284</v>
      </c>
      <c r="BI64" s="38" t="s">
        <v>10</v>
      </c>
      <c r="BJ64" s="85">
        <v>46125</v>
      </c>
      <c r="BK64" s="84"/>
      <c r="BL64" s="38" t="s">
        <v>36</v>
      </c>
      <c r="BM64" s="115" t="s">
        <v>30</v>
      </c>
      <c r="BN64" s="116" t="s">
        <v>23</v>
      </c>
      <c r="BO64" s="84" t="s">
        <v>33</v>
      </c>
      <c r="BP64" s="84"/>
      <c r="BQ64" s="117"/>
      <c r="BR64" s="118" t="s">
        <v>301</v>
      </c>
    </row>
    <row r="65" spans="1:70" s="113" customFormat="1" ht="15" hidden="1" customHeight="1">
      <c r="A65" s="84">
        <v>61</v>
      </c>
      <c r="B65" s="38" t="s">
        <v>273</v>
      </c>
      <c r="C65" s="38" t="s">
        <v>127</v>
      </c>
      <c r="D65" s="38" t="s">
        <v>121</v>
      </c>
      <c r="E65" s="38" t="s">
        <v>120</v>
      </c>
      <c r="F65" s="38" t="s">
        <v>120</v>
      </c>
      <c r="G65" s="84" t="s">
        <v>119</v>
      </c>
      <c r="H65" s="38" t="s">
        <v>120</v>
      </c>
      <c r="I65" s="84">
        <v>37935</v>
      </c>
      <c r="J65" s="38" t="s">
        <v>285</v>
      </c>
      <c r="K65" s="84">
        <v>37935</v>
      </c>
      <c r="L65" s="84" t="s">
        <v>169</v>
      </c>
      <c r="M65" s="38" t="s">
        <v>165</v>
      </c>
      <c r="N65" s="84">
        <v>57069</v>
      </c>
      <c r="O65" s="84" t="s">
        <v>286</v>
      </c>
      <c r="P65" s="84">
        <v>83979</v>
      </c>
      <c r="Q65" s="38" t="s">
        <v>375</v>
      </c>
      <c r="R65" s="38" t="s">
        <v>451</v>
      </c>
      <c r="S65" s="84" t="s">
        <v>615</v>
      </c>
      <c r="T65" s="84" t="s">
        <v>615</v>
      </c>
      <c r="U65" s="84" t="s">
        <v>306</v>
      </c>
      <c r="V65" s="84" t="s">
        <v>278</v>
      </c>
      <c r="W65" s="84">
        <v>0</v>
      </c>
      <c r="X65" s="38" t="s">
        <v>334</v>
      </c>
      <c r="Y65" s="84">
        <v>354371322</v>
      </c>
      <c r="Z65" s="38" t="s">
        <v>616</v>
      </c>
      <c r="AA65" s="108" t="s">
        <v>612</v>
      </c>
      <c r="AB65" s="84">
        <v>52000</v>
      </c>
      <c r="AC65" s="108" t="s">
        <v>294</v>
      </c>
      <c r="AD65" s="84">
        <v>24</v>
      </c>
      <c r="AE65" s="84" t="s">
        <v>322</v>
      </c>
      <c r="AF65" s="84" t="s">
        <v>617</v>
      </c>
      <c r="AG65" s="108" t="s">
        <v>618</v>
      </c>
      <c r="AH65" s="84" t="s">
        <v>282</v>
      </c>
      <c r="AI65" s="108" t="s">
        <v>607</v>
      </c>
      <c r="AJ65" s="84">
        <v>2780</v>
      </c>
      <c r="AK65" s="84">
        <v>2780</v>
      </c>
      <c r="AL65" s="108" t="s">
        <v>619</v>
      </c>
      <c r="AM65" s="84">
        <v>3127.78</v>
      </c>
      <c r="AN65" s="112">
        <v>2432.2199999999998</v>
      </c>
      <c r="AO65" s="112">
        <v>5560</v>
      </c>
      <c r="AP65" s="112">
        <v>48872.22</v>
      </c>
      <c r="AQ65" s="112">
        <v>12558.78</v>
      </c>
      <c r="AR65" s="112">
        <v>61431</v>
      </c>
      <c r="AS65" s="112">
        <v>48872.22</v>
      </c>
      <c r="AT65" s="112">
        <v>12558.78</v>
      </c>
      <c r="AU65" s="112">
        <v>61431</v>
      </c>
      <c r="AV65" s="84">
        <v>26</v>
      </c>
      <c r="AW65" s="84">
        <v>733</v>
      </c>
      <c r="AX65" s="84"/>
      <c r="AY65" s="108"/>
      <c r="AZ65" s="84"/>
      <c r="BA65" s="84"/>
      <c r="BB65" s="84" t="s">
        <v>300</v>
      </c>
      <c r="BC65" s="84"/>
      <c r="BD65" s="108"/>
      <c r="BE65" s="84">
        <v>0</v>
      </c>
      <c r="BF65" s="38" t="s">
        <v>615</v>
      </c>
      <c r="BG65" s="84"/>
      <c r="BH65" s="114" t="s">
        <v>284</v>
      </c>
      <c r="BI65" s="38" t="s">
        <v>10</v>
      </c>
      <c r="BJ65" s="85">
        <v>46125</v>
      </c>
      <c r="BK65" s="84"/>
      <c r="BL65" s="38" t="s">
        <v>36</v>
      </c>
      <c r="BM65" s="115" t="s">
        <v>30</v>
      </c>
      <c r="BN65" s="116" t="s">
        <v>23</v>
      </c>
      <c r="BO65" s="84" t="s">
        <v>33</v>
      </c>
      <c r="BP65" s="84"/>
      <c r="BQ65" s="117"/>
      <c r="BR65" s="118" t="s">
        <v>301</v>
      </c>
    </row>
    <row r="66" spans="1:70" s="113" customFormat="1" ht="15" hidden="1" customHeight="1">
      <c r="A66" s="84">
        <v>62</v>
      </c>
      <c r="B66" s="38" t="s">
        <v>273</v>
      </c>
      <c r="C66" s="38" t="s">
        <v>127</v>
      </c>
      <c r="D66" s="38" t="s">
        <v>121</v>
      </c>
      <c r="E66" s="38" t="s">
        <v>120</v>
      </c>
      <c r="F66" s="38" t="s">
        <v>120</v>
      </c>
      <c r="G66" s="84" t="s">
        <v>119</v>
      </c>
      <c r="H66" s="38" t="s">
        <v>120</v>
      </c>
      <c r="I66" s="84">
        <v>37935</v>
      </c>
      <c r="J66" s="38" t="s">
        <v>285</v>
      </c>
      <c r="K66" s="84">
        <v>37935</v>
      </c>
      <c r="L66" s="84" t="s">
        <v>169</v>
      </c>
      <c r="M66" s="38" t="s">
        <v>165</v>
      </c>
      <c r="N66" s="84">
        <v>57069</v>
      </c>
      <c r="O66" s="84" t="s">
        <v>286</v>
      </c>
      <c r="P66" s="84">
        <v>83770</v>
      </c>
      <c r="Q66" s="38" t="s">
        <v>287</v>
      </c>
      <c r="R66" s="38" t="s">
        <v>451</v>
      </c>
      <c r="S66" s="84" t="s">
        <v>620</v>
      </c>
      <c r="T66" s="84" t="s">
        <v>620</v>
      </c>
      <c r="U66" s="84" t="s">
        <v>306</v>
      </c>
      <c r="V66" s="84" t="s">
        <v>278</v>
      </c>
      <c r="W66" s="84">
        <v>0</v>
      </c>
      <c r="X66" s="38" t="s">
        <v>334</v>
      </c>
      <c r="Y66" s="84">
        <v>354758447</v>
      </c>
      <c r="Z66" s="38" t="s">
        <v>621</v>
      </c>
      <c r="AA66" s="108" t="s">
        <v>622</v>
      </c>
      <c r="AB66" s="84">
        <v>31000</v>
      </c>
      <c r="AC66" s="108" t="s">
        <v>294</v>
      </c>
      <c r="AD66" s="84">
        <v>24</v>
      </c>
      <c r="AE66" s="84" t="s">
        <v>322</v>
      </c>
      <c r="AF66" s="84" t="s">
        <v>623</v>
      </c>
      <c r="AG66" s="108" t="s">
        <v>624</v>
      </c>
      <c r="AH66" s="84" t="s">
        <v>282</v>
      </c>
      <c r="AI66" s="108" t="s">
        <v>625</v>
      </c>
      <c r="AJ66" s="84">
        <v>1650</v>
      </c>
      <c r="AK66" s="84">
        <v>1650</v>
      </c>
      <c r="AL66" s="108"/>
      <c r="AM66" s="84">
        <v>0</v>
      </c>
      <c r="AN66" s="112">
        <v>0</v>
      </c>
      <c r="AO66" s="112">
        <v>0</v>
      </c>
      <c r="AP66" s="112">
        <v>31000</v>
      </c>
      <c r="AQ66" s="112">
        <v>8461</v>
      </c>
      <c r="AR66" s="112">
        <v>39461</v>
      </c>
      <c r="AS66" s="112">
        <v>31000</v>
      </c>
      <c r="AT66" s="112">
        <v>8461</v>
      </c>
      <c r="AU66" s="112">
        <v>39461</v>
      </c>
      <c r="AV66" s="84">
        <v>24</v>
      </c>
      <c r="AW66" s="84">
        <v>733</v>
      </c>
      <c r="AX66" s="84"/>
      <c r="AY66" s="108"/>
      <c r="AZ66" s="84"/>
      <c r="BA66" s="84"/>
      <c r="BB66" s="84" t="s">
        <v>300</v>
      </c>
      <c r="BC66" s="84"/>
      <c r="BD66" s="108" t="s">
        <v>626</v>
      </c>
      <c r="BE66" s="84">
        <v>31000</v>
      </c>
      <c r="BF66" s="38" t="s">
        <v>620</v>
      </c>
      <c r="BG66" s="84"/>
      <c r="BH66" s="114" t="s">
        <v>284</v>
      </c>
      <c r="BI66" s="38" t="s">
        <v>10</v>
      </c>
      <c r="BJ66" s="85">
        <v>46125</v>
      </c>
      <c r="BK66" s="84"/>
      <c r="BL66" s="38" t="s">
        <v>20</v>
      </c>
      <c r="BM66" s="115" t="s">
        <v>30</v>
      </c>
      <c r="BN66" s="116" t="s">
        <v>23</v>
      </c>
      <c r="BO66" s="84" t="s">
        <v>33</v>
      </c>
      <c r="BP66" s="84"/>
      <c r="BQ66" s="117"/>
      <c r="BR66" s="118" t="s">
        <v>314</v>
      </c>
    </row>
    <row r="67" spans="1:70" s="113" customFormat="1" ht="15" hidden="1" customHeight="1">
      <c r="A67" s="84">
        <v>63</v>
      </c>
      <c r="B67" s="38" t="s">
        <v>273</v>
      </c>
      <c r="C67" s="38" t="s">
        <v>127</v>
      </c>
      <c r="D67" s="38" t="s">
        <v>121</v>
      </c>
      <c r="E67" s="38" t="s">
        <v>120</v>
      </c>
      <c r="F67" s="38" t="s">
        <v>120</v>
      </c>
      <c r="G67" s="84" t="s">
        <v>119</v>
      </c>
      <c r="H67" s="38" t="s">
        <v>120</v>
      </c>
      <c r="I67" s="84">
        <v>37935</v>
      </c>
      <c r="J67" s="38" t="s">
        <v>285</v>
      </c>
      <c r="K67" s="84">
        <v>37935</v>
      </c>
      <c r="L67" s="84" t="s">
        <v>169</v>
      </c>
      <c r="M67" s="38" t="s">
        <v>165</v>
      </c>
      <c r="N67" s="84">
        <v>57032</v>
      </c>
      <c r="O67" s="84" t="s">
        <v>302</v>
      </c>
      <c r="P67" s="84">
        <v>83714</v>
      </c>
      <c r="Q67" s="38" t="s">
        <v>382</v>
      </c>
      <c r="R67" s="38" t="s">
        <v>451</v>
      </c>
      <c r="S67" s="84" t="s">
        <v>627</v>
      </c>
      <c r="T67" s="84" t="s">
        <v>627</v>
      </c>
      <c r="U67" s="84" t="s">
        <v>290</v>
      </c>
      <c r="V67" s="84" t="s">
        <v>278</v>
      </c>
      <c r="W67" s="84">
        <v>541</v>
      </c>
      <c r="X67" s="38" t="s">
        <v>334</v>
      </c>
      <c r="Y67" s="84">
        <v>355070500</v>
      </c>
      <c r="Z67" s="38" t="s">
        <v>628</v>
      </c>
      <c r="AA67" s="108" t="s">
        <v>629</v>
      </c>
      <c r="AB67" s="84">
        <v>42000</v>
      </c>
      <c r="AC67" s="108" t="s">
        <v>294</v>
      </c>
      <c r="AD67" s="84">
        <v>24</v>
      </c>
      <c r="AE67" s="84" t="s">
        <v>295</v>
      </c>
      <c r="AF67" s="84" t="s">
        <v>630</v>
      </c>
      <c r="AG67" s="108" t="s">
        <v>631</v>
      </c>
      <c r="AH67" s="84" t="s">
        <v>282</v>
      </c>
      <c r="AI67" s="108" t="s">
        <v>596</v>
      </c>
      <c r="AJ67" s="84">
        <v>2240</v>
      </c>
      <c r="AK67" s="84">
        <v>2240</v>
      </c>
      <c r="AL67" s="108" t="s">
        <v>632</v>
      </c>
      <c r="AM67" s="84">
        <v>4296.9799999999996</v>
      </c>
      <c r="AN67" s="112">
        <v>2423.02</v>
      </c>
      <c r="AO67" s="112">
        <v>6720</v>
      </c>
      <c r="AP67" s="112">
        <v>37703.019999999997</v>
      </c>
      <c r="AQ67" s="112">
        <v>9364.98</v>
      </c>
      <c r="AR67" s="112">
        <v>47068</v>
      </c>
      <c r="AS67" s="112">
        <v>37703.019999999997</v>
      </c>
      <c r="AT67" s="112">
        <v>9364.98</v>
      </c>
      <c r="AU67" s="112">
        <v>47068</v>
      </c>
      <c r="AV67" s="84">
        <v>25</v>
      </c>
      <c r="AW67" s="84">
        <v>670</v>
      </c>
      <c r="AX67" s="84"/>
      <c r="AY67" s="108"/>
      <c r="AZ67" s="84"/>
      <c r="BA67" s="84"/>
      <c r="BB67" s="84" t="s">
        <v>300</v>
      </c>
      <c r="BC67" s="84"/>
      <c r="BD67" s="108" t="s">
        <v>497</v>
      </c>
      <c r="BE67" s="84">
        <v>42000</v>
      </c>
      <c r="BF67" s="38" t="s">
        <v>627</v>
      </c>
      <c r="BG67" s="84"/>
      <c r="BH67" s="114" t="s">
        <v>284</v>
      </c>
      <c r="BI67" s="38" t="s">
        <v>10</v>
      </c>
      <c r="BJ67" s="85">
        <v>46125</v>
      </c>
      <c r="BK67" s="84"/>
      <c r="BL67" s="38" t="s">
        <v>36</v>
      </c>
      <c r="BM67" s="115" t="s">
        <v>30</v>
      </c>
      <c r="BN67" s="116" t="s">
        <v>23</v>
      </c>
      <c r="BO67" s="84" t="s">
        <v>33</v>
      </c>
      <c r="BP67" s="84"/>
      <c r="BQ67" s="117"/>
      <c r="BR67" s="118" t="s">
        <v>301</v>
      </c>
    </row>
    <row r="68" spans="1:70" s="113" customFormat="1" ht="15" hidden="1" customHeight="1">
      <c r="A68" s="84">
        <v>64</v>
      </c>
      <c r="B68" s="38" t="s">
        <v>273</v>
      </c>
      <c r="C68" s="38" t="s">
        <v>127</v>
      </c>
      <c r="D68" s="38" t="s">
        <v>121</v>
      </c>
      <c r="E68" s="38" t="s">
        <v>120</v>
      </c>
      <c r="F68" s="38" t="s">
        <v>120</v>
      </c>
      <c r="G68" s="84" t="s">
        <v>119</v>
      </c>
      <c r="H68" s="38" t="s">
        <v>120</v>
      </c>
      <c r="I68" s="84">
        <v>37935</v>
      </c>
      <c r="J68" s="38" t="s">
        <v>285</v>
      </c>
      <c r="K68" s="84">
        <v>37935</v>
      </c>
      <c r="L68" s="84" t="s">
        <v>169</v>
      </c>
      <c r="M68" s="38" t="s">
        <v>165</v>
      </c>
      <c r="N68" s="84">
        <v>57032</v>
      </c>
      <c r="O68" s="84" t="s">
        <v>302</v>
      </c>
      <c r="P68" s="84">
        <v>83714</v>
      </c>
      <c r="Q68" s="38" t="s">
        <v>382</v>
      </c>
      <c r="R68" s="38" t="s">
        <v>451</v>
      </c>
      <c r="S68" s="84" t="s">
        <v>633</v>
      </c>
      <c r="T68" s="84" t="s">
        <v>633</v>
      </c>
      <c r="U68" s="84" t="s">
        <v>277</v>
      </c>
      <c r="V68" s="84" t="s">
        <v>278</v>
      </c>
      <c r="W68" s="84">
        <v>541</v>
      </c>
      <c r="X68" s="38" t="s">
        <v>334</v>
      </c>
      <c r="Y68" s="84">
        <v>355099656</v>
      </c>
      <c r="Z68" s="38" t="s">
        <v>634</v>
      </c>
      <c r="AA68" s="108" t="s">
        <v>635</v>
      </c>
      <c r="AB68" s="84">
        <v>42000</v>
      </c>
      <c r="AC68" s="108" t="s">
        <v>294</v>
      </c>
      <c r="AD68" s="84">
        <v>24</v>
      </c>
      <c r="AE68" s="84" t="s">
        <v>295</v>
      </c>
      <c r="AF68" s="84" t="s">
        <v>636</v>
      </c>
      <c r="AG68" s="108" t="s">
        <v>637</v>
      </c>
      <c r="AH68" s="84" t="s">
        <v>282</v>
      </c>
      <c r="AI68" s="108" t="s">
        <v>596</v>
      </c>
      <c r="AJ68" s="84">
        <v>2240</v>
      </c>
      <c r="AK68" s="84">
        <v>2240</v>
      </c>
      <c r="AL68" s="108" t="s">
        <v>638</v>
      </c>
      <c r="AM68" s="84">
        <v>11975.55</v>
      </c>
      <c r="AN68" s="112">
        <v>5944.45</v>
      </c>
      <c r="AO68" s="112">
        <v>17920</v>
      </c>
      <c r="AP68" s="112">
        <v>30024.45</v>
      </c>
      <c r="AQ68" s="112">
        <v>5612.55</v>
      </c>
      <c r="AR68" s="112">
        <v>35637</v>
      </c>
      <c r="AS68" s="112">
        <v>30024.45</v>
      </c>
      <c r="AT68" s="112">
        <v>5612.55</v>
      </c>
      <c r="AU68" s="112">
        <v>35637</v>
      </c>
      <c r="AV68" s="84">
        <v>25</v>
      </c>
      <c r="AW68" s="84">
        <v>516</v>
      </c>
      <c r="AX68" s="84"/>
      <c r="AY68" s="108"/>
      <c r="AZ68" s="84"/>
      <c r="BA68" s="84"/>
      <c r="BB68" s="84" t="s">
        <v>300</v>
      </c>
      <c r="BC68" s="84"/>
      <c r="BD68" s="108" t="s">
        <v>475</v>
      </c>
      <c r="BE68" s="84">
        <v>42000</v>
      </c>
      <c r="BF68" s="38" t="s">
        <v>633</v>
      </c>
      <c r="BG68" s="84"/>
      <c r="BH68" s="114" t="s">
        <v>284</v>
      </c>
      <c r="BI68" s="38" t="s">
        <v>10</v>
      </c>
      <c r="BJ68" s="85">
        <v>46125</v>
      </c>
      <c r="BK68" s="84"/>
      <c r="BL68" s="38" t="s">
        <v>20</v>
      </c>
      <c r="BM68" s="115" t="s">
        <v>30</v>
      </c>
      <c r="BN68" s="116" t="s">
        <v>23</v>
      </c>
      <c r="BO68" s="84" t="s">
        <v>33</v>
      </c>
      <c r="BP68" s="84"/>
      <c r="BQ68" s="117"/>
      <c r="BR68" s="118" t="s">
        <v>314</v>
      </c>
    </row>
    <row r="69" spans="1:70" s="113" customFormat="1" ht="15" hidden="1" customHeight="1">
      <c r="A69" s="84">
        <v>65</v>
      </c>
      <c r="B69" s="38" t="s">
        <v>273</v>
      </c>
      <c r="C69" s="38" t="s">
        <v>127</v>
      </c>
      <c r="D69" s="38" t="s">
        <v>121</v>
      </c>
      <c r="E69" s="38" t="s">
        <v>120</v>
      </c>
      <c r="F69" s="38" t="s">
        <v>120</v>
      </c>
      <c r="G69" s="84" t="s">
        <v>119</v>
      </c>
      <c r="H69" s="38" t="s">
        <v>120</v>
      </c>
      <c r="I69" s="84">
        <v>37935</v>
      </c>
      <c r="J69" s="38" t="s">
        <v>285</v>
      </c>
      <c r="K69" s="84">
        <v>37935</v>
      </c>
      <c r="L69" s="84" t="s">
        <v>169</v>
      </c>
      <c r="M69" s="38" t="s">
        <v>165</v>
      </c>
      <c r="N69" s="84">
        <v>57032</v>
      </c>
      <c r="O69" s="84" t="s">
        <v>302</v>
      </c>
      <c r="P69" s="84">
        <v>83714</v>
      </c>
      <c r="Q69" s="38" t="s">
        <v>382</v>
      </c>
      <c r="R69" s="38" t="s">
        <v>451</v>
      </c>
      <c r="S69" s="84" t="s">
        <v>639</v>
      </c>
      <c r="T69" s="84" t="s">
        <v>639</v>
      </c>
      <c r="U69" s="84" t="s">
        <v>306</v>
      </c>
      <c r="V69" s="84" t="s">
        <v>278</v>
      </c>
      <c r="W69" s="84">
        <v>0</v>
      </c>
      <c r="X69" s="38" t="s">
        <v>640</v>
      </c>
      <c r="Y69" s="84">
        <v>355246222</v>
      </c>
      <c r="Z69" s="38" t="s">
        <v>641</v>
      </c>
      <c r="AA69" s="108" t="s">
        <v>642</v>
      </c>
      <c r="AB69" s="84">
        <v>42000</v>
      </c>
      <c r="AC69" s="108" t="s">
        <v>294</v>
      </c>
      <c r="AD69" s="84">
        <v>24</v>
      </c>
      <c r="AE69" s="84" t="s">
        <v>295</v>
      </c>
      <c r="AF69" s="84" t="s">
        <v>643</v>
      </c>
      <c r="AG69" s="108" t="s">
        <v>644</v>
      </c>
      <c r="AH69" s="84" t="s">
        <v>282</v>
      </c>
      <c r="AI69" s="108" t="s">
        <v>645</v>
      </c>
      <c r="AJ69" s="84">
        <v>2240</v>
      </c>
      <c r="AK69" s="84">
        <v>2240</v>
      </c>
      <c r="AL69" s="108" t="s">
        <v>459</v>
      </c>
      <c r="AM69" s="84">
        <v>9033.86</v>
      </c>
      <c r="AN69" s="112">
        <v>4406.1400000000003</v>
      </c>
      <c r="AO69" s="112">
        <v>13440</v>
      </c>
      <c r="AP69" s="112">
        <v>32966.14</v>
      </c>
      <c r="AQ69" s="112">
        <v>6926.86</v>
      </c>
      <c r="AR69" s="112">
        <v>39893</v>
      </c>
      <c r="AS69" s="112">
        <v>32966.14</v>
      </c>
      <c r="AT69" s="112">
        <v>6926.86</v>
      </c>
      <c r="AU69" s="112">
        <v>39893</v>
      </c>
      <c r="AV69" s="84">
        <v>25</v>
      </c>
      <c r="AW69" s="84">
        <v>578</v>
      </c>
      <c r="AX69" s="84"/>
      <c r="AY69" s="108"/>
      <c r="AZ69" s="84"/>
      <c r="BA69" s="84"/>
      <c r="BB69" s="84" t="s">
        <v>300</v>
      </c>
      <c r="BC69" s="84"/>
      <c r="BD69" s="108"/>
      <c r="BE69" s="84">
        <v>0</v>
      </c>
      <c r="BF69" s="38" t="s">
        <v>639</v>
      </c>
      <c r="BG69" s="84"/>
      <c r="BH69" s="114" t="s">
        <v>284</v>
      </c>
      <c r="BI69" s="38" t="s">
        <v>10</v>
      </c>
      <c r="BJ69" s="85">
        <v>46125</v>
      </c>
      <c r="BK69" s="84"/>
      <c r="BL69" s="38" t="s">
        <v>20</v>
      </c>
      <c r="BM69" s="115" t="s">
        <v>30</v>
      </c>
      <c r="BN69" s="116" t="s">
        <v>23</v>
      </c>
      <c r="BO69" s="84" t="s">
        <v>33</v>
      </c>
      <c r="BP69" s="84"/>
      <c r="BQ69" s="117"/>
      <c r="BR69" s="118" t="s">
        <v>314</v>
      </c>
    </row>
    <row r="70" spans="1:70" s="113" customFormat="1" ht="15" hidden="1" customHeight="1">
      <c r="A70" s="84">
        <v>66</v>
      </c>
      <c r="B70" s="38" t="s">
        <v>273</v>
      </c>
      <c r="C70" s="38" t="s">
        <v>127</v>
      </c>
      <c r="D70" s="38" t="s">
        <v>121</v>
      </c>
      <c r="E70" s="38" t="s">
        <v>120</v>
      </c>
      <c r="F70" s="38" t="s">
        <v>120</v>
      </c>
      <c r="G70" s="84" t="s">
        <v>119</v>
      </c>
      <c r="H70" s="38" t="s">
        <v>120</v>
      </c>
      <c r="I70" s="84">
        <v>37935</v>
      </c>
      <c r="J70" s="38" t="s">
        <v>285</v>
      </c>
      <c r="K70" s="84">
        <v>37935</v>
      </c>
      <c r="L70" s="84" t="s">
        <v>169</v>
      </c>
      <c r="M70" s="38" t="s">
        <v>165</v>
      </c>
      <c r="N70" s="84">
        <v>57030</v>
      </c>
      <c r="O70" s="84" t="s">
        <v>302</v>
      </c>
      <c r="P70" s="84">
        <v>84065</v>
      </c>
      <c r="Q70" s="38" t="s">
        <v>396</v>
      </c>
      <c r="R70" s="38" t="s">
        <v>451</v>
      </c>
      <c r="S70" s="84" t="s">
        <v>646</v>
      </c>
      <c r="T70" s="84" t="s">
        <v>646</v>
      </c>
      <c r="U70" s="84" t="s">
        <v>306</v>
      </c>
      <c r="V70" s="84" t="s">
        <v>278</v>
      </c>
      <c r="W70" s="84">
        <v>0</v>
      </c>
      <c r="X70" s="38" t="s">
        <v>453</v>
      </c>
      <c r="Y70" s="84">
        <v>355365706</v>
      </c>
      <c r="Z70" s="38" t="s">
        <v>647</v>
      </c>
      <c r="AA70" s="108" t="s">
        <v>622</v>
      </c>
      <c r="AB70" s="84">
        <v>27000</v>
      </c>
      <c r="AC70" s="108" t="s">
        <v>294</v>
      </c>
      <c r="AD70" s="84">
        <v>18</v>
      </c>
      <c r="AE70" s="84" t="s">
        <v>322</v>
      </c>
      <c r="AF70" s="84" t="s">
        <v>648</v>
      </c>
      <c r="AG70" s="108" t="s">
        <v>649</v>
      </c>
      <c r="AH70" s="84" t="s">
        <v>282</v>
      </c>
      <c r="AI70" s="108" t="s">
        <v>625</v>
      </c>
      <c r="AJ70" s="84">
        <v>1810</v>
      </c>
      <c r="AK70" s="84">
        <v>1810</v>
      </c>
      <c r="AL70" s="108"/>
      <c r="AM70" s="84">
        <v>0</v>
      </c>
      <c r="AN70" s="112">
        <v>0</v>
      </c>
      <c r="AO70" s="112">
        <v>0</v>
      </c>
      <c r="AP70" s="112">
        <v>27000</v>
      </c>
      <c r="AQ70" s="112">
        <v>5454</v>
      </c>
      <c r="AR70" s="112">
        <v>32454</v>
      </c>
      <c r="AS70" s="112">
        <v>27000</v>
      </c>
      <c r="AT70" s="112">
        <v>5454</v>
      </c>
      <c r="AU70" s="112">
        <v>32454</v>
      </c>
      <c r="AV70" s="84">
        <v>25</v>
      </c>
      <c r="AW70" s="84">
        <v>733</v>
      </c>
      <c r="AX70" s="84"/>
      <c r="AY70" s="108"/>
      <c r="AZ70" s="84"/>
      <c r="BA70" s="84"/>
      <c r="BB70" s="84" t="s">
        <v>300</v>
      </c>
      <c r="BC70" s="84"/>
      <c r="BD70" s="108" t="s">
        <v>626</v>
      </c>
      <c r="BE70" s="84">
        <v>27000</v>
      </c>
      <c r="BF70" s="38" t="s">
        <v>646</v>
      </c>
      <c r="BG70" s="84"/>
      <c r="BH70" s="114" t="s">
        <v>284</v>
      </c>
      <c r="BI70" s="38" t="s">
        <v>10</v>
      </c>
      <c r="BJ70" s="85">
        <v>46125</v>
      </c>
      <c r="BK70" s="84"/>
      <c r="BL70" s="38" t="s">
        <v>36</v>
      </c>
      <c r="BM70" s="115" t="s">
        <v>30</v>
      </c>
      <c r="BN70" s="116" t="s">
        <v>23</v>
      </c>
      <c r="BO70" s="84" t="s">
        <v>33</v>
      </c>
      <c r="BP70" s="84"/>
      <c r="BQ70" s="117"/>
      <c r="BR70" s="118" t="s">
        <v>301</v>
      </c>
    </row>
    <row r="71" spans="1:70" s="113" customFormat="1" ht="15" hidden="1" customHeight="1">
      <c r="A71" s="84">
        <v>67</v>
      </c>
      <c r="B71" s="38" t="s">
        <v>273</v>
      </c>
      <c r="C71" s="38" t="s">
        <v>127</v>
      </c>
      <c r="D71" s="38" t="s">
        <v>121</v>
      </c>
      <c r="E71" s="38" t="s">
        <v>120</v>
      </c>
      <c r="F71" s="38" t="s">
        <v>120</v>
      </c>
      <c r="G71" s="84" t="s">
        <v>119</v>
      </c>
      <c r="H71" s="38" t="s">
        <v>120</v>
      </c>
      <c r="I71" s="84">
        <v>37935</v>
      </c>
      <c r="J71" s="38" t="s">
        <v>285</v>
      </c>
      <c r="K71" s="84">
        <v>37935</v>
      </c>
      <c r="L71" s="84" t="s">
        <v>169</v>
      </c>
      <c r="M71" s="38" t="s">
        <v>165</v>
      </c>
      <c r="N71" s="84">
        <v>57030</v>
      </c>
      <c r="O71" s="84" t="s">
        <v>302</v>
      </c>
      <c r="P71" s="84">
        <v>83712</v>
      </c>
      <c r="Q71" s="38" t="s">
        <v>351</v>
      </c>
      <c r="R71" s="38" t="s">
        <v>451</v>
      </c>
      <c r="S71" s="84" t="s">
        <v>650</v>
      </c>
      <c r="T71" s="84" t="s">
        <v>650</v>
      </c>
      <c r="U71" s="84" t="s">
        <v>306</v>
      </c>
      <c r="V71" s="84" t="s">
        <v>278</v>
      </c>
      <c r="W71" s="84">
        <v>0</v>
      </c>
      <c r="X71" s="38" t="s">
        <v>334</v>
      </c>
      <c r="Y71" s="84">
        <v>355667261</v>
      </c>
      <c r="Z71" s="38" t="s">
        <v>651</v>
      </c>
      <c r="AA71" s="108" t="s">
        <v>652</v>
      </c>
      <c r="AB71" s="84">
        <v>52000</v>
      </c>
      <c r="AC71" s="108" t="s">
        <v>294</v>
      </c>
      <c r="AD71" s="84">
        <v>24</v>
      </c>
      <c r="AE71" s="84" t="s">
        <v>322</v>
      </c>
      <c r="AF71" s="84" t="s">
        <v>648</v>
      </c>
      <c r="AG71" s="108" t="s">
        <v>649</v>
      </c>
      <c r="AH71" s="84" t="s">
        <v>282</v>
      </c>
      <c r="AI71" s="108" t="s">
        <v>625</v>
      </c>
      <c r="AJ71" s="84">
        <v>2780</v>
      </c>
      <c r="AK71" s="84">
        <v>2780</v>
      </c>
      <c r="AL71" s="108" t="s">
        <v>585</v>
      </c>
      <c r="AM71" s="84">
        <v>29672.38</v>
      </c>
      <c r="AN71" s="112">
        <v>12027.62</v>
      </c>
      <c r="AO71" s="112">
        <v>41700</v>
      </c>
      <c r="AP71" s="112">
        <v>22327.62</v>
      </c>
      <c r="AQ71" s="112">
        <v>2369.38</v>
      </c>
      <c r="AR71" s="112">
        <v>24697</v>
      </c>
      <c r="AS71" s="112">
        <v>22327.62</v>
      </c>
      <c r="AT71" s="112">
        <v>2369.38</v>
      </c>
      <c r="AU71" s="112">
        <v>24697</v>
      </c>
      <c r="AV71" s="84">
        <v>24</v>
      </c>
      <c r="AW71" s="84">
        <v>278</v>
      </c>
      <c r="AX71" s="84"/>
      <c r="AY71" s="108"/>
      <c r="AZ71" s="84"/>
      <c r="BA71" s="84"/>
      <c r="BB71" s="84" t="s">
        <v>300</v>
      </c>
      <c r="BC71" s="84"/>
      <c r="BD71" s="108" t="s">
        <v>586</v>
      </c>
      <c r="BE71" s="84">
        <v>52000</v>
      </c>
      <c r="BF71" s="38" t="s">
        <v>650</v>
      </c>
      <c r="BG71" s="84"/>
      <c r="BH71" s="114" t="s">
        <v>284</v>
      </c>
      <c r="BI71" s="38" t="s">
        <v>10</v>
      </c>
      <c r="BJ71" s="85">
        <v>46125</v>
      </c>
      <c r="BK71" s="84"/>
      <c r="BL71" s="38" t="s">
        <v>20</v>
      </c>
      <c r="BM71" s="115" t="s">
        <v>30</v>
      </c>
      <c r="BN71" s="116" t="s">
        <v>23</v>
      </c>
      <c r="BO71" s="84" t="s">
        <v>33</v>
      </c>
      <c r="BP71" s="84"/>
      <c r="BQ71" s="117"/>
      <c r="BR71" s="118" t="s">
        <v>314</v>
      </c>
    </row>
    <row r="72" spans="1:70" s="113" customFormat="1" ht="15" hidden="1" customHeight="1">
      <c r="A72" s="84">
        <v>68</v>
      </c>
      <c r="B72" s="38" t="s">
        <v>273</v>
      </c>
      <c r="C72" s="38" t="s">
        <v>127</v>
      </c>
      <c r="D72" s="38" t="s">
        <v>121</v>
      </c>
      <c r="E72" s="38" t="s">
        <v>120</v>
      </c>
      <c r="F72" s="38" t="s">
        <v>120</v>
      </c>
      <c r="G72" s="84" t="s">
        <v>119</v>
      </c>
      <c r="H72" s="38" t="s">
        <v>120</v>
      </c>
      <c r="I72" s="84">
        <v>37935</v>
      </c>
      <c r="J72" s="38" t="s">
        <v>285</v>
      </c>
      <c r="K72" s="84">
        <v>37935</v>
      </c>
      <c r="L72" s="84" t="s">
        <v>169</v>
      </c>
      <c r="M72" s="38" t="s">
        <v>165</v>
      </c>
      <c r="N72" s="84">
        <v>57069</v>
      </c>
      <c r="O72" s="84" t="s">
        <v>286</v>
      </c>
      <c r="P72" s="84">
        <v>83979</v>
      </c>
      <c r="Q72" s="38" t="s">
        <v>375</v>
      </c>
      <c r="R72" s="38" t="s">
        <v>276</v>
      </c>
      <c r="S72" s="84" t="s">
        <v>452</v>
      </c>
      <c r="T72" s="84" t="s">
        <v>452</v>
      </c>
      <c r="U72" s="84" t="s">
        <v>306</v>
      </c>
      <c r="V72" s="84" t="s">
        <v>278</v>
      </c>
      <c r="W72" s="84">
        <v>0</v>
      </c>
      <c r="X72" s="38" t="s">
        <v>334</v>
      </c>
      <c r="Y72" s="84">
        <v>355713105</v>
      </c>
      <c r="Z72" s="38" t="s">
        <v>454</v>
      </c>
      <c r="AA72" s="108" t="s">
        <v>652</v>
      </c>
      <c r="AB72" s="84">
        <v>40000</v>
      </c>
      <c r="AC72" s="108" t="s">
        <v>294</v>
      </c>
      <c r="AD72" s="84">
        <v>18</v>
      </c>
      <c r="AE72" s="84" t="s">
        <v>599</v>
      </c>
      <c r="AF72" s="84" t="s">
        <v>456</v>
      </c>
      <c r="AG72" s="108" t="s">
        <v>457</v>
      </c>
      <c r="AH72" s="84" t="s">
        <v>282</v>
      </c>
      <c r="AI72" s="108" t="s">
        <v>625</v>
      </c>
      <c r="AJ72" s="84">
        <v>2690</v>
      </c>
      <c r="AK72" s="84">
        <v>2690</v>
      </c>
      <c r="AL72" s="108" t="s">
        <v>653</v>
      </c>
      <c r="AM72" s="84">
        <v>3938.47</v>
      </c>
      <c r="AN72" s="112">
        <v>1441.53</v>
      </c>
      <c r="AO72" s="112">
        <v>5380</v>
      </c>
      <c r="AP72" s="112">
        <v>36061.53</v>
      </c>
      <c r="AQ72" s="112">
        <v>6802.47</v>
      </c>
      <c r="AR72" s="112">
        <v>42864</v>
      </c>
      <c r="AS72" s="112">
        <v>36061.53</v>
      </c>
      <c r="AT72" s="112">
        <v>6802.47</v>
      </c>
      <c r="AU72" s="112">
        <v>42864</v>
      </c>
      <c r="AV72" s="84">
        <v>25</v>
      </c>
      <c r="AW72" s="84">
        <v>670</v>
      </c>
      <c r="AX72" s="84"/>
      <c r="AY72" s="108"/>
      <c r="AZ72" s="84"/>
      <c r="BA72" s="84"/>
      <c r="BB72" s="84" t="s">
        <v>300</v>
      </c>
      <c r="BC72" s="84"/>
      <c r="BD72" s="108"/>
      <c r="BE72" s="84">
        <v>0</v>
      </c>
      <c r="BF72" s="38" t="s">
        <v>452</v>
      </c>
      <c r="BG72" s="84"/>
      <c r="BH72" s="114" t="s">
        <v>284</v>
      </c>
      <c r="BI72" s="38" t="s">
        <v>10</v>
      </c>
      <c r="BJ72" s="85">
        <v>46125</v>
      </c>
      <c r="BK72" s="84"/>
      <c r="BL72" s="38" t="s">
        <v>36</v>
      </c>
      <c r="BM72" s="115" t="s">
        <v>30</v>
      </c>
      <c r="BN72" s="116" t="s">
        <v>23</v>
      </c>
      <c r="BO72" s="84" t="s">
        <v>33</v>
      </c>
      <c r="BP72" s="84"/>
      <c r="BQ72" s="117"/>
      <c r="BR72" s="118" t="s">
        <v>301</v>
      </c>
    </row>
    <row r="73" spans="1:70" s="113" customFormat="1" ht="15" hidden="1" customHeight="1">
      <c r="A73" s="84">
        <v>69</v>
      </c>
      <c r="B73" s="38" t="s">
        <v>273</v>
      </c>
      <c r="C73" s="38" t="s">
        <v>127</v>
      </c>
      <c r="D73" s="38" t="s">
        <v>121</v>
      </c>
      <c r="E73" s="38" t="s">
        <v>120</v>
      </c>
      <c r="F73" s="38" t="s">
        <v>120</v>
      </c>
      <c r="G73" s="84" t="s">
        <v>119</v>
      </c>
      <c r="H73" s="38" t="s">
        <v>120</v>
      </c>
      <c r="I73" s="84">
        <v>37935</v>
      </c>
      <c r="J73" s="38" t="s">
        <v>285</v>
      </c>
      <c r="K73" s="84">
        <v>37935</v>
      </c>
      <c r="L73" s="84" t="s">
        <v>169</v>
      </c>
      <c r="M73" s="38" t="s">
        <v>165</v>
      </c>
      <c r="N73" s="84">
        <v>57030</v>
      </c>
      <c r="O73" s="84" t="s">
        <v>302</v>
      </c>
      <c r="P73" s="84">
        <v>83712</v>
      </c>
      <c r="Q73" s="38" t="s">
        <v>351</v>
      </c>
      <c r="R73" s="38" t="s">
        <v>276</v>
      </c>
      <c r="S73" s="84" t="s">
        <v>544</v>
      </c>
      <c r="T73" s="84" t="s">
        <v>544</v>
      </c>
      <c r="U73" s="84" t="s">
        <v>306</v>
      </c>
      <c r="V73" s="84" t="s">
        <v>278</v>
      </c>
      <c r="W73" s="84">
        <v>0</v>
      </c>
      <c r="X73" s="38" t="s">
        <v>334</v>
      </c>
      <c r="Y73" s="84">
        <v>355954809</v>
      </c>
      <c r="Z73" s="38" t="s">
        <v>348</v>
      </c>
      <c r="AA73" s="108" t="s">
        <v>654</v>
      </c>
      <c r="AB73" s="84">
        <v>40000</v>
      </c>
      <c r="AC73" s="108" t="s">
        <v>294</v>
      </c>
      <c r="AD73" s="84">
        <v>18</v>
      </c>
      <c r="AE73" s="84" t="s">
        <v>599</v>
      </c>
      <c r="AF73" s="84" t="s">
        <v>546</v>
      </c>
      <c r="AG73" s="108" t="s">
        <v>547</v>
      </c>
      <c r="AH73" s="84" t="s">
        <v>282</v>
      </c>
      <c r="AI73" s="108" t="s">
        <v>655</v>
      </c>
      <c r="AJ73" s="84">
        <v>2690</v>
      </c>
      <c r="AK73" s="84">
        <v>2690</v>
      </c>
      <c r="AL73" s="108" t="s">
        <v>655</v>
      </c>
      <c r="AM73" s="84">
        <v>1374.93</v>
      </c>
      <c r="AN73" s="112">
        <v>1315.07</v>
      </c>
      <c r="AO73" s="112">
        <v>2690</v>
      </c>
      <c r="AP73" s="112">
        <v>38625.07</v>
      </c>
      <c r="AQ73" s="112">
        <v>7694.93</v>
      </c>
      <c r="AR73" s="112">
        <v>46320</v>
      </c>
      <c r="AS73" s="112">
        <v>38625.07</v>
      </c>
      <c r="AT73" s="112">
        <v>7694.93</v>
      </c>
      <c r="AU73" s="112">
        <v>46320</v>
      </c>
      <c r="AV73" s="84">
        <v>23</v>
      </c>
      <c r="AW73" s="84">
        <v>672</v>
      </c>
      <c r="AX73" s="84"/>
      <c r="AY73" s="108"/>
      <c r="AZ73" s="84"/>
      <c r="BA73" s="84"/>
      <c r="BB73" s="84" t="s">
        <v>300</v>
      </c>
      <c r="BC73" s="84"/>
      <c r="BD73" s="108" t="s">
        <v>497</v>
      </c>
      <c r="BE73" s="84">
        <v>40000</v>
      </c>
      <c r="BF73" s="38" t="s">
        <v>544</v>
      </c>
      <c r="BG73" s="84"/>
      <c r="BH73" s="114" t="s">
        <v>284</v>
      </c>
      <c r="BI73" s="38" t="s">
        <v>10</v>
      </c>
      <c r="BJ73" s="85">
        <v>46125</v>
      </c>
      <c r="BK73" s="84"/>
      <c r="BL73" s="38" t="s">
        <v>36</v>
      </c>
      <c r="BM73" s="115" t="s">
        <v>30</v>
      </c>
      <c r="BN73" s="116" t="s">
        <v>23</v>
      </c>
      <c r="BO73" s="84" t="s">
        <v>33</v>
      </c>
      <c r="BP73" s="84"/>
      <c r="BQ73" s="117"/>
      <c r="BR73" s="118" t="s">
        <v>301</v>
      </c>
    </row>
    <row r="74" spans="1:70" s="113" customFormat="1" ht="15" hidden="1" customHeight="1">
      <c r="A74" s="84">
        <v>70</v>
      </c>
      <c r="B74" s="38" t="s">
        <v>273</v>
      </c>
      <c r="C74" s="38" t="s">
        <v>127</v>
      </c>
      <c r="D74" s="38" t="s">
        <v>121</v>
      </c>
      <c r="E74" s="38" t="s">
        <v>120</v>
      </c>
      <c r="F74" s="38" t="s">
        <v>120</v>
      </c>
      <c r="G74" s="84" t="s">
        <v>119</v>
      </c>
      <c r="H74" s="38" t="s">
        <v>120</v>
      </c>
      <c r="I74" s="84">
        <v>37935</v>
      </c>
      <c r="J74" s="38" t="s">
        <v>285</v>
      </c>
      <c r="K74" s="84">
        <v>37935</v>
      </c>
      <c r="L74" s="84" t="s">
        <v>169</v>
      </c>
      <c r="M74" s="38" t="s">
        <v>165</v>
      </c>
      <c r="N74" s="84">
        <v>57069</v>
      </c>
      <c r="O74" s="84" t="s">
        <v>286</v>
      </c>
      <c r="P74" s="84">
        <v>83979</v>
      </c>
      <c r="Q74" s="38" t="s">
        <v>375</v>
      </c>
      <c r="R74" s="38" t="s">
        <v>451</v>
      </c>
      <c r="S74" s="84" t="s">
        <v>656</v>
      </c>
      <c r="T74" s="84" t="s">
        <v>656</v>
      </c>
      <c r="U74" s="84" t="s">
        <v>369</v>
      </c>
      <c r="V74" s="84" t="s">
        <v>278</v>
      </c>
      <c r="W74" s="84">
        <v>0</v>
      </c>
      <c r="X74" s="38" t="s">
        <v>334</v>
      </c>
      <c r="Y74" s="84">
        <v>355993911</v>
      </c>
      <c r="Z74" s="38" t="s">
        <v>657</v>
      </c>
      <c r="AA74" s="108" t="s">
        <v>597</v>
      </c>
      <c r="AB74" s="84">
        <v>61000</v>
      </c>
      <c r="AC74" s="108" t="s">
        <v>294</v>
      </c>
      <c r="AD74" s="84">
        <v>24</v>
      </c>
      <c r="AE74" s="84" t="s">
        <v>322</v>
      </c>
      <c r="AF74" s="84" t="s">
        <v>658</v>
      </c>
      <c r="AG74" s="108" t="s">
        <v>659</v>
      </c>
      <c r="AH74" s="84" t="s">
        <v>282</v>
      </c>
      <c r="AI74" s="108" t="s">
        <v>608</v>
      </c>
      <c r="AJ74" s="84">
        <v>3260</v>
      </c>
      <c r="AK74" s="84">
        <v>3260</v>
      </c>
      <c r="AL74" s="108"/>
      <c r="AM74" s="84">
        <v>0</v>
      </c>
      <c r="AN74" s="112">
        <v>0</v>
      </c>
      <c r="AO74" s="112">
        <v>0</v>
      </c>
      <c r="AP74" s="112">
        <v>61000</v>
      </c>
      <c r="AQ74" s="112">
        <v>18063</v>
      </c>
      <c r="AR74" s="112">
        <v>79063</v>
      </c>
      <c r="AS74" s="112">
        <v>61000</v>
      </c>
      <c r="AT74" s="112">
        <v>18063</v>
      </c>
      <c r="AU74" s="112">
        <v>79063</v>
      </c>
      <c r="AV74" s="84">
        <v>24</v>
      </c>
      <c r="AW74" s="84">
        <v>705</v>
      </c>
      <c r="AX74" s="84"/>
      <c r="AY74" s="108"/>
      <c r="AZ74" s="84"/>
      <c r="BA74" s="84"/>
      <c r="BB74" s="84" t="s">
        <v>300</v>
      </c>
      <c r="BC74" s="84"/>
      <c r="BD74" s="108"/>
      <c r="BE74" s="84">
        <v>0</v>
      </c>
      <c r="BF74" s="38" t="s">
        <v>656</v>
      </c>
      <c r="BG74" s="84"/>
      <c r="BH74" s="114" t="s">
        <v>284</v>
      </c>
      <c r="BI74" s="38" t="s">
        <v>10</v>
      </c>
      <c r="BJ74" s="85">
        <v>46125</v>
      </c>
      <c r="BK74" s="84"/>
      <c r="BL74" s="38" t="s">
        <v>36</v>
      </c>
      <c r="BM74" s="115" t="s">
        <v>30</v>
      </c>
      <c r="BN74" s="116" t="s">
        <v>23</v>
      </c>
      <c r="BO74" s="84" t="s">
        <v>33</v>
      </c>
      <c r="BP74" s="84"/>
      <c r="BQ74" s="117"/>
      <c r="BR74" s="118" t="s">
        <v>301</v>
      </c>
    </row>
    <row r="75" spans="1:70" s="113" customFormat="1" ht="15" hidden="1" customHeight="1">
      <c r="A75" s="84">
        <v>71</v>
      </c>
      <c r="B75" s="38" t="s">
        <v>273</v>
      </c>
      <c r="C75" s="38" t="s">
        <v>127</v>
      </c>
      <c r="D75" s="38" t="s">
        <v>121</v>
      </c>
      <c r="E75" s="38" t="s">
        <v>120</v>
      </c>
      <c r="F75" s="38" t="s">
        <v>120</v>
      </c>
      <c r="G75" s="84" t="s">
        <v>119</v>
      </c>
      <c r="H75" s="38" t="s">
        <v>120</v>
      </c>
      <c r="I75" s="84">
        <v>37935</v>
      </c>
      <c r="J75" s="38" t="s">
        <v>285</v>
      </c>
      <c r="K75" s="84">
        <v>37935</v>
      </c>
      <c r="L75" s="84" t="s">
        <v>169</v>
      </c>
      <c r="M75" s="38" t="s">
        <v>165</v>
      </c>
      <c r="N75" s="84">
        <v>57030</v>
      </c>
      <c r="O75" s="84" t="s">
        <v>302</v>
      </c>
      <c r="P75" s="84">
        <v>83712</v>
      </c>
      <c r="Q75" s="38" t="s">
        <v>351</v>
      </c>
      <c r="R75" s="38" t="s">
        <v>451</v>
      </c>
      <c r="S75" s="84" t="s">
        <v>660</v>
      </c>
      <c r="T75" s="84" t="s">
        <v>660</v>
      </c>
      <c r="U75" s="84" t="s">
        <v>306</v>
      </c>
      <c r="V75" s="84" t="s">
        <v>278</v>
      </c>
      <c r="W75" s="84">
        <v>0</v>
      </c>
      <c r="X75" s="38" t="s">
        <v>640</v>
      </c>
      <c r="Y75" s="84">
        <v>356204705</v>
      </c>
      <c r="Z75" s="38" t="s">
        <v>661</v>
      </c>
      <c r="AA75" s="108" t="s">
        <v>662</v>
      </c>
      <c r="AB75" s="84">
        <v>52000</v>
      </c>
      <c r="AC75" s="108" t="s">
        <v>294</v>
      </c>
      <c r="AD75" s="84">
        <v>24</v>
      </c>
      <c r="AE75" s="84" t="s">
        <v>322</v>
      </c>
      <c r="AF75" s="84" t="s">
        <v>663</v>
      </c>
      <c r="AG75" s="108" t="s">
        <v>664</v>
      </c>
      <c r="AH75" s="84" t="s">
        <v>282</v>
      </c>
      <c r="AI75" s="108" t="s">
        <v>608</v>
      </c>
      <c r="AJ75" s="84">
        <v>2780</v>
      </c>
      <c r="AK75" s="84">
        <v>2780</v>
      </c>
      <c r="AL75" s="108" t="s">
        <v>665</v>
      </c>
      <c r="AM75" s="84">
        <v>49062.99</v>
      </c>
      <c r="AN75" s="112">
        <v>14877.01</v>
      </c>
      <c r="AO75" s="112">
        <v>63940</v>
      </c>
      <c r="AP75" s="112">
        <v>2937.01</v>
      </c>
      <c r="AQ75" s="112">
        <v>56.99</v>
      </c>
      <c r="AR75" s="112">
        <v>2994</v>
      </c>
      <c r="AS75" s="112">
        <v>2937.01</v>
      </c>
      <c r="AT75" s="112">
        <v>56.99</v>
      </c>
      <c r="AU75" s="112">
        <v>2994</v>
      </c>
      <c r="AV75" s="84">
        <v>24</v>
      </c>
      <c r="AW75" s="84">
        <v>5</v>
      </c>
      <c r="AX75" s="84"/>
      <c r="AY75" s="108"/>
      <c r="AZ75" s="84"/>
      <c r="BA75" s="84"/>
      <c r="BB75" s="84" t="s">
        <v>300</v>
      </c>
      <c r="BC75" s="84"/>
      <c r="BD75" s="108"/>
      <c r="BE75" s="84">
        <v>0</v>
      </c>
      <c r="BF75" s="38" t="s">
        <v>660</v>
      </c>
      <c r="BG75" s="84"/>
      <c r="BH75" s="114" t="s">
        <v>284</v>
      </c>
      <c r="BI75" s="38" t="s">
        <v>10</v>
      </c>
      <c r="BJ75" s="85">
        <v>46125</v>
      </c>
      <c r="BK75" s="84"/>
      <c r="BL75" s="38" t="s">
        <v>20</v>
      </c>
      <c r="BM75" s="115" t="s">
        <v>30</v>
      </c>
      <c r="BN75" s="116" t="s">
        <v>23</v>
      </c>
      <c r="BO75" s="84" t="s">
        <v>33</v>
      </c>
      <c r="BP75" s="84"/>
      <c r="BQ75" s="117"/>
      <c r="BR75" s="118" t="s">
        <v>314</v>
      </c>
    </row>
    <row r="76" spans="1:70" s="113" customFormat="1" ht="15" hidden="1" customHeight="1">
      <c r="A76" s="84">
        <v>72</v>
      </c>
      <c r="B76" s="38" t="s">
        <v>273</v>
      </c>
      <c r="C76" s="38" t="s">
        <v>127</v>
      </c>
      <c r="D76" s="38" t="s">
        <v>121</v>
      </c>
      <c r="E76" s="38" t="s">
        <v>120</v>
      </c>
      <c r="F76" s="38" t="s">
        <v>120</v>
      </c>
      <c r="G76" s="84" t="s">
        <v>119</v>
      </c>
      <c r="H76" s="38" t="s">
        <v>120</v>
      </c>
      <c r="I76" s="84">
        <v>168920</v>
      </c>
      <c r="J76" s="38" t="s">
        <v>476</v>
      </c>
      <c r="K76" s="84">
        <v>168920</v>
      </c>
      <c r="L76" s="84" t="s">
        <v>169</v>
      </c>
      <c r="M76" s="38" t="s">
        <v>165</v>
      </c>
      <c r="N76" s="84">
        <v>310089</v>
      </c>
      <c r="O76" s="84" t="s">
        <v>487</v>
      </c>
      <c r="P76" s="84">
        <v>425537</v>
      </c>
      <c r="Q76" s="38" t="s">
        <v>488</v>
      </c>
      <c r="R76" s="38" t="s">
        <v>276</v>
      </c>
      <c r="S76" s="84" t="s">
        <v>568</v>
      </c>
      <c r="T76" s="84" t="s">
        <v>568</v>
      </c>
      <c r="U76" s="84" t="s">
        <v>357</v>
      </c>
      <c r="V76" s="84" t="s">
        <v>278</v>
      </c>
      <c r="W76" s="84">
        <v>0</v>
      </c>
      <c r="X76" s="38" t="s">
        <v>334</v>
      </c>
      <c r="Y76" s="84">
        <v>356582578</v>
      </c>
      <c r="Z76" s="38" t="s">
        <v>569</v>
      </c>
      <c r="AA76" s="108" t="s">
        <v>666</v>
      </c>
      <c r="AB76" s="84">
        <v>40000</v>
      </c>
      <c r="AC76" s="108" t="s">
        <v>492</v>
      </c>
      <c r="AD76" s="84">
        <v>18</v>
      </c>
      <c r="AE76" s="84" t="s">
        <v>599</v>
      </c>
      <c r="AF76" s="84" t="s">
        <v>571</v>
      </c>
      <c r="AG76" s="108" t="s">
        <v>572</v>
      </c>
      <c r="AH76" s="84" t="s">
        <v>282</v>
      </c>
      <c r="AI76" s="108" t="s">
        <v>667</v>
      </c>
      <c r="AJ76" s="84">
        <v>2690</v>
      </c>
      <c r="AK76" s="84">
        <v>2690</v>
      </c>
      <c r="AL76" s="108" t="s">
        <v>601</v>
      </c>
      <c r="AM76" s="84">
        <v>3575.48</v>
      </c>
      <c r="AN76" s="112">
        <v>1804.52</v>
      </c>
      <c r="AO76" s="112">
        <v>5380</v>
      </c>
      <c r="AP76" s="112">
        <v>36424.519999999997</v>
      </c>
      <c r="AQ76" s="112">
        <v>6840.48</v>
      </c>
      <c r="AR76" s="112">
        <v>43265</v>
      </c>
      <c r="AS76" s="112">
        <v>36424.519999999997</v>
      </c>
      <c r="AT76" s="112">
        <v>6840.48</v>
      </c>
      <c r="AU76" s="112">
        <v>43265</v>
      </c>
      <c r="AV76" s="84">
        <v>23</v>
      </c>
      <c r="AW76" s="84">
        <v>613</v>
      </c>
      <c r="AX76" s="84"/>
      <c r="AY76" s="108"/>
      <c r="AZ76" s="84"/>
      <c r="BA76" s="84"/>
      <c r="BB76" s="84" t="s">
        <v>300</v>
      </c>
      <c r="BC76" s="84"/>
      <c r="BD76" s="108" t="s">
        <v>497</v>
      </c>
      <c r="BE76" s="84">
        <v>40000</v>
      </c>
      <c r="BF76" s="38" t="s">
        <v>568</v>
      </c>
      <c r="BG76" s="84"/>
      <c r="BH76" s="114" t="s">
        <v>284</v>
      </c>
      <c r="BI76" s="38" t="s">
        <v>10</v>
      </c>
      <c r="BJ76" s="85">
        <v>46122</v>
      </c>
      <c r="BK76" s="84"/>
      <c r="BL76" s="38" t="s">
        <v>36</v>
      </c>
      <c r="BM76" s="115" t="s">
        <v>30</v>
      </c>
      <c r="BN76" s="116" t="s">
        <v>23</v>
      </c>
      <c r="BO76" s="84" t="s">
        <v>33</v>
      </c>
      <c r="BP76" s="84"/>
      <c r="BQ76" s="117"/>
      <c r="BR76" s="118" t="s">
        <v>301</v>
      </c>
    </row>
    <row r="77" spans="1:70" s="113" customFormat="1" ht="15" hidden="1" customHeight="1">
      <c r="A77" s="84">
        <v>73</v>
      </c>
      <c r="B77" s="38" t="s">
        <v>273</v>
      </c>
      <c r="C77" s="38" t="s">
        <v>127</v>
      </c>
      <c r="D77" s="38" t="s">
        <v>121</v>
      </c>
      <c r="E77" s="38" t="s">
        <v>120</v>
      </c>
      <c r="F77" s="38" t="s">
        <v>120</v>
      </c>
      <c r="G77" s="84" t="s">
        <v>119</v>
      </c>
      <c r="H77" s="38" t="s">
        <v>120</v>
      </c>
      <c r="I77" s="84">
        <v>37935</v>
      </c>
      <c r="J77" s="38" t="s">
        <v>285</v>
      </c>
      <c r="K77" s="84">
        <v>37935</v>
      </c>
      <c r="L77" s="84" t="s">
        <v>169</v>
      </c>
      <c r="M77" s="38" t="s">
        <v>165</v>
      </c>
      <c r="N77" s="84">
        <v>57069</v>
      </c>
      <c r="O77" s="84" t="s">
        <v>286</v>
      </c>
      <c r="P77" s="84">
        <v>83954</v>
      </c>
      <c r="Q77" s="38" t="s">
        <v>303</v>
      </c>
      <c r="R77" s="38" t="s">
        <v>451</v>
      </c>
      <c r="S77" s="84" t="s">
        <v>668</v>
      </c>
      <c r="T77" s="84" t="s">
        <v>668</v>
      </c>
      <c r="U77" s="84" t="s">
        <v>306</v>
      </c>
      <c r="V77" s="84" t="s">
        <v>278</v>
      </c>
      <c r="W77" s="84">
        <v>0</v>
      </c>
      <c r="X77" s="38" t="s">
        <v>334</v>
      </c>
      <c r="Y77" s="84">
        <v>356862940</v>
      </c>
      <c r="Z77" s="38" t="s">
        <v>669</v>
      </c>
      <c r="AA77" s="108" t="s">
        <v>670</v>
      </c>
      <c r="AB77" s="84">
        <v>63000</v>
      </c>
      <c r="AC77" s="108" t="s">
        <v>294</v>
      </c>
      <c r="AD77" s="84">
        <v>24</v>
      </c>
      <c r="AE77" s="84" t="s">
        <v>385</v>
      </c>
      <c r="AF77" s="84" t="s">
        <v>553</v>
      </c>
      <c r="AG77" s="108" t="s">
        <v>554</v>
      </c>
      <c r="AH77" s="84" t="s">
        <v>555</v>
      </c>
      <c r="AI77" s="108" t="s">
        <v>671</v>
      </c>
      <c r="AJ77" s="84">
        <v>3360</v>
      </c>
      <c r="AK77" s="84">
        <v>3360</v>
      </c>
      <c r="AL77" s="108"/>
      <c r="AM77" s="84">
        <v>0</v>
      </c>
      <c r="AN77" s="112">
        <v>0</v>
      </c>
      <c r="AO77" s="112">
        <v>0</v>
      </c>
      <c r="AP77" s="112">
        <v>63000</v>
      </c>
      <c r="AQ77" s="112">
        <v>17869</v>
      </c>
      <c r="AR77" s="112">
        <v>80869</v>
      </c>
      <c r="AS77" s="112">
        <v>53109.51</v>
      </c>
      <c r="AT77" s="112">
        <v>17450.490000000002</v>
      </c>
      <c r="AU77" s="112">
        <v>70560</v>
      </c>
      <c r="AV77" s="84">
        <v>21</v>
      </c>
      <c r="AW77" s="84">
        <v>642</v>
      </c>
      <c r="AX77" s="84"/>
      <c r="AY77" s="108"/>
      <c r="AZ77" s="84"/>
      <c r="BA77" s="84"/>
      <c r="BB77" s="84" t="s">
        <v>300</v>
      </c>
      <c r="BC77" s="84"/>
      <c r="BD77" s="108" t="s">
        <v>497</v>
      </c>
      <c r="BE77" s="84">
        <v>63000</v>
      </c>
      <c r="BF77" s="38" t="s">
        <v>668</v>
      </c>
      <c r="BG77" s="84"/>
      <c r="BH77" s="114" t="s">
        <v>284</v>
      </c>
      <c r="BI77" s="38" t="s">
        <v>10</v>
      </c>
      <c r="BJ77" s="85">
        <v>46125</v>
      </c>
      <c r="BK77" s="84"/>
      <c r="BL77" s="38" t="s">
        <v>36</v>
      </c>
      <c r="BM77" s="115" t="s">
        <v>30</v>
      </c>
      <c r="BN77" s="116" t="s">
        <v>23</v>
      </c>
      <c r="BO77" s="84" t="s">
        <v>33</v>
      </c>
      <c r="BP77" s="84"/>
      <c r="BQ77" s="117"/>
      <c r="BR77" s="118" t="s">
        <v>301</v>
      </c>
    </row>
    <row r="78" spans="1:70" s="113" customFormat="1" ht="15" hidden="1" customHeight="1">
      <c r="A78" s="84">
        <v>74</v>
      </c>
      <c r="B78" s="38" t="s">
        <v>273</v>
      </c>
      <c r="C78" s="38" t="s">
        <v>127</v>
      </c>
      <c r="D78" s="38" t="s">
        <v>121</v>
      </c>
      <c r="E78" s="38" t="s">
        <v>120</v>
      </c>
      <c r="F78" s="38" t="s">
        <v>120</v>
      </c>
      <c r="G78" s="84" t="s">
        <v>119</v>
      </c>
      <c r="H78" s="38" t="s">
        <v>120</v>
      </c>
      <c r="I78" s="84">
        <v>37935</v>
      </c>
      <c r="J78" s="38" t="s">
        <v>285</v>
      </c>
      <c r="K78" s="84">
        <v>37935</v>
      </c>
      <c r="L78" s="84" t="s">
        <v>169</v>
      </c>
      <c r="M78" s="38" t="s">
        <v>165</v>
      </c>
      <c r="N78" s="84">
        <v>57069</v>
      </c>
      <c r="O78" s="84" t="s">
        <v>286</v>
      </c>
      <c r="P78" s="84">
        <v>83979</v>
      </c>
      <c r="Q78" s="38" t="s">
        <v>375</v>
      </c>
      <c r="R78" s="38" t="s">
        <v>451</v>
      </c>
      <c r="S78" s="84" t="s">
        <v>672</v>
      </c>
      <c r="T78" s="84" t="s">
        <v>672</v>
      </c>
      <c r="U78" s="84" t="s">
        <v>306</v>
      </c>
      <c r="V78" s="84" t="s">
        <v>278</v>
      </c>
      <c r="W78" s="84">
        <v>0</v>
      </c>
      <c r="X78" s="38" t="s">
        <v>673</v>
      </c>
      <c r="Y78" s="84">
        <v>356862953</v>
      </c>
      <c r="Z78" s="38" t="s">
        <v>411</v>
      </c>
      <c r="AA78" s="108" t="s">
        <v>674</v>
      </c>
      <c r="AB78" s="84">
        <v>22000</v>
      </c>
      <c r="AC78" s="108" t="s">
        <v>294</v>
      </c>
      <c r="AD78" s="84">
        <v>12</v>
      </c>
      <c r="AE78" s="84" t="s">
        <v>385</v>
      </c>
      <c r="AF78" s="84" t="s">
        <v>675</v>
      </c>
      <c r="AG78" s="108" t="s">
        <v>676</v>
      </c>
      <c r="AH78" s="84" t="s">
        <v>555</v>
      </c>
      <c r="AI78" s="108" t="s">
        <v>671</v>
      </c>
      <c r="AJ78" s="84">
        <v>2090</v>
      </c>
      <c r="AK78" s="84">
        <v>2090</v>
      </c>
      <c r="AL78" s="108"/>
      <c r="AM78" s="84">
        <v>0</v>
      </c>
      <c r="AN78" s="112">
        <v>0</v>
      </c>
      <c r="AO78" s="112">
        <v>0</v>
      </c>
      <c r="AP78" s="112">
        <v>22000</v>
      </c>
      <c r="AQ78" s="112">
        <v>3007</v>
      </c>
      <c r="AR78" s="112">
        <v>25007</v>
      </c>
      <c r="AS78" s="112">
        <v>22000</v>
      </c>
      <c r="AT78" s="112">
        <v>3007</v>
      </c>
      <c r="AU78" s="112">
        <v>25007</v>
      </c>
      <c r="AV78" s="84">
        <v>22</v>
      </c>
      <c r="AW78" s="84">
        <v>642</v>
      </c>
      <c r="AX78" s="84"/>
      <c r="AY78" s="108"/>
      <c r="AZ78" s="84"/>
      <c r="BA78" s="84"/>
      <c r="BB78" s="84" t="s">
        <v>300</v>
      </c>
      <c r="BC78" s="84"/>
      <c r="BD78" s="108"/>
      <c r="BE78" s="84">
        <v>0</v>
      </c>
      <c r="BF78" s="38" t="s">
        <v>672</v>
      </c>
      <c r="BG78" s="84"/>
      <c r="BH78" s="114" t="s">
        <v>284</v>
      </c>
      <c r="BI78" s="38" t="s">
        <v>10</v>
      </c>
      <c r="BJ78" s="85">
        <v>46125</v>
      </c>
      <c r="BK78" s="84"/>
      <c r="BL78" s="38" t="s">
        <v>20</v>
      </c>
      <c r="BM78" s="115" t="s">
        <v>30</v>
      </c>
      <c r="BN78" s="116" t="s">
        <v>23</v>
      </c>
      <c r="BO78" s="84" t="s">
        <v>33</v>
      </c>
      <c r="BP78" s="84"/>
      <c r="BQ78" s="117"/>
      <c r="BR78" s="118" t="s">
        <v>314</v>
      </c>
    </row>
    <row r="79" spans="1:70" s="113" customFormat="1" ht="15" hidden="1" customHeight="1">
      <c r="A79" s="84">
        <v>75</v>
      </c>
      <c r="B79" s="38" t="s">
        <v>273</v>
      </c>
      <c r="C79" s="38" t="s">
        <v>127</v>
      </c>
      <c r="D79" s="38" t="s">
        <v>121</v>
      </c>
      <c r="E79" s="38" t="s">
        <v>120</v>
      </c>
      <c r="F79" s="38" t="s">
        <v>120</v>
      </c>
      <c r="G79" s="84" t="s">
        <v>119</v>
      </c>
      <c r="H79" s="38" t="s">
        <v>120</v>
      </c>
      <c r="I79" s="84">
        <v>37935</v>
      </c>
      <c r="J79" s="38" t="s">
        <v>285</v>
      </c>
      <c r="K79" s="84">
        <v>37935</v>
      </c>
      <c r="L79" s="84" t="s">
        <v>169</v>
      </c>
      <c r="M79" s="38" t="s">
        <v>165</v>
      </c>
      <c r="N79" s="84">
        <v>57069</v>
      </c>
      <c r="O79" s="84" t="s">
        <v>286</v>
      </c>
      <c r="P79" s="84">
        <v>83954</v>
      </c>
      <c r="Q79" s="38" t="s">
        <v>303</v>
      </c>
      <c r="R79" s="38" t="s">
        <v>451</v>
      </c>
      <c r="S79" s="84" t="s">
        <v>677</v>
      </c>
      <c r="T79" s="84" t="s">
        <v>677</v>
      </c>
      <c r="U79" s="84" t="s">
        <v>306</v>
      </c>
      <c r="V79" s="84" t="s">
        <v>278</v>
      </c>
      <c r="W79" s="84">
        <v>0</v>
      </c>
      <c r="X79" s="38" t="s">
        <v>334</v>
      </c>
      <c r="Y79" s="84">
        <v>356862985</v>
      </c>
      <c r="Z79" s="38" t="s">
        <v>678</v>
      </c>
      <c r="AA79" s="108" t="s">
        <v>670</v>
      </c>
      <c r="AB79" s="84">
        <v>39000</v>
      </c>
      <c r="AC79" s="108" t="s">
        <v>294</v>
      </c>
      <c r="AD79" s="84">
        <v>24</v>
      </c>
      <c r="AE79" s="84" t="s">
        <v>322</v>
      </c>
      <c r="AF79" s="84" t="s">
        <v>582</v>
      </c>
      <c r="AG79" s="108" t="s">
        <v>583</v>
      </c>
      <c r="AH79" s="84" t="s">
        <v>282</v>
      </c>
      <c r="AI79" s="108" t="s">
        <v>671</v>
      </c>
      <c r="AJ79" s="84">
        <v>2080</v>
      </c>
      <c r="AK79" s="84">
        <v>2080</v>
      </c>
      <c r="AL79" s="108"/>
      <c r="AM79" s="84">
        <v>0</v>
      </c>
      <c r="AN79" s="112">
        <v>0</v>
      </c>
      <c r="AO79" s="112">
        <v>0</v>
      </c>
      <c r="AP79" s="112">
        <v>39000</v>
      </c>
      <c r="AQ79" s="112">
        <v>11062</v>
      </c>
      <c r="AR79" s="112">
        <v>50062</v>
      </c>
      <c r="AS79" s="112">
        <v>32877.32</v>
      </c>
      <c r="AT79" s="112">
        <v>10802.68</v>
      </c>
      <c r="AU79" s="112">
        <v>43680</v>
      </c>
      <c r="AV79" s="84">
        <v>21</v>
      </c>
      <c r="AW79" s="84">
        <v>642</v>
      </c>
      <c r="AX79" s="84"/>
      <c r="AY79" s="108"/>
      <c r="AZ79" s="84"/>
      <c r="BA79" s="84"/>
      <c r="BB79" s="84" t="s">
        <v>300</v>
      </c>
      <c r="BC79" s="84"/>
      <c r="BD79" s="108" t="s">
        <v>497</v>
      </c>
      <c r="BE79" s="84">
        <v>39000</v>
      </c>
      <c r="BF79" s="38" t="s">
        <v>677</v>
      </c>
      <c r="BG79" s="84"/>
      <c r="BH79" s="114" t="s">
        <v>284</v>
      </c>
      <c r="BI79" s="38" t="s">
        <v>10</v>
      </c>
      <c r="BJ79" s="85">
        <v>46125</v>
      </c>
      <c r="BK79" s="84"/>
      <c r="BL79" s="38" t="s">
        <v>36</v>
      </c>
      <c r="BM79" s="115" t="s">
        <v>30</v>
      </c>
      <c r="BN79" s="116" t="s">
        <v>23</v>
      </c>
      <c r="BO79" s="84" t="s">
        <v>33</v>
      </c>
      <c r="BP79" s="84"/>
      <c r="BQ79" s="117"/>
      <c r="BR79" s="118" t="s">
        <v>301</v>
      </c>
    </row>
    <row r="80" spans="1:70" s="113" customFormat="1" ht="15" hidden="1" customHeight="1">
      <c r="A80" s="84">
        <v>76</v>
      </c>
      <c r="B80" s="38" t="s">
        <v>273</v>
      </c>
      <c r="C80" s="38" t="s">
        <v>127</v>
      </c>
      <c r="D80" s="38" t="s">
        <v>121</v>
      </c>
      <c r="E80" s="38" t="s">
        <v>120</v>
      </c>
      <c r="F80" s="38" t="s">
        <v>120</v>
      </c>
      <c r="G80" s="84" t="s">
        <v>119</v>
      </c>
      <c r="H80" s="38" t="s">
        <v>120</v>
      </c>
      <c r="I80" s="84">
        <v>37935</v>
      </c>
      <c r="J80" s="38" t="s">
        <v>285</v>
      </c>
      <c r="K80" s="84">
        <v>37935</v>
      </c>
      <c r="L80" s="84" t="s">
        <v>169</v>
      </c>
      <c r="M80" s="38" t="s">
        <v>165</v>
      </c>
      <c r="N80" s="84">
        <v>57069</v>
      </c>
      <c r="O80" s="84" t="s">
        <v>286</v>
      </c>
      <c r="P80" s="84">
        <v>83956</v>
      </c>
      <c r="Q80" s="38" t="s">
        <v>355</v>
      </c>
      <c r="R80" s="38" t="s">
        <v>451</v>
      </c>
      <c r="S80" s="84" t="s">
        <v>679</v>
      </c>
      <c r="T80" s="84" t="s">
        <v>679</v>
      </c>
      <c r="U80" s="84" t="s">
        <v>306</v>
      </c>
      <c r="V80" s="84" t="s">
        <v>278</v>
      </c>
      <c r="W80" s="84">
        <v>0</v>
      </c>
      <c r="X80" s="38" t="s">
        <v>334</v>
      </c>
      <c r="Y80" s="84">
        <v>356862989</v>
      </c>
      <c r="Z80" s="38" t="s">
        <v>680</v>
      </c>
      <c r="AA80" s="108" t="s">
        <v>681</v>
      </c>
      <c r="AB80" s="84">
        <v>73000</v>
      </c>
      <c r="AC80" s="108" t="s">
        <v>294</v>
      </c>
      <c r="AD80" s="84">
        <v>24</v>
      </c>
      <c r="AE80" s="84" t="s">
        <v>416</v>
      </c>
      <c r="AF80" s="84" t="s">
        <v>682</v>
      </c>
      <c r="AG80" s="108" t="s">
        <v>683</v>
      </c>
      <c r="AH80" s="84" t="s">
        <v>298</v>
      </c>
      <c r="AI80" s="108" t="s">
        <v>671</v>
      </c>
      <c r="AJ80" s="84">
        <v>3900</v>
      </c>
      <c r="AK80" s="84">
        <v>3900</v>
      </c>
      <c r="AL80" s="108" t="s">
        <v>542</v>
      </c>
      <c r="AM80" s="84">
        <v>2300</v>
      </c>
      <c r="AN80" s="112">
        <v>1600</v>
      </c>
      <c r="AO80" s="112">
        <v>3900</v>
      </c>
      <c r="AP80" s="112">
        <v>70700</v>
      </c>
      <c r="AQ80" s="112">
        <v>19141</v>
      </c>
      <c r="AR80" s="112">
        <v>89841</v>
      </c>
      <c r="AS80" s="112">
        <v>59337.29</v>
      </c>
      <c r="AT80" s="112">
        <v>18662.71</v>
      </c>
      <c r="AU80" s="112">
        <v>78000</v>
      </c>
      <c r="AV80" s="84">
        <v>21</v>
      </c>
      <c r="AW80" s="84">
        <v>607</v>
      </c>
      <c r="AX80" s="84"/>
      <c r="AY80" s="108"/>
      <c r="AZ80" s="84"/>
      <c r="BA80" s="84"/>
      <c r="BB80" s="84" t="s">
        <v>300</v>
      </c>
      <c r="BC80" s="84"/>
      <c r="BD80" s="108" t="s">
        <v>497</v>
      </c>
      <c r="BE80" s="84">
        <v>73000</v>
      </c>
      <c r="BF80" s="38" t="s">
        <v>679</v>
      </c>
      <c r="BG80" s="84"/>
      <c r="BH80" s="114" t="s">
        <v>284</v>
      </c>
      <c r="BI80" s="38" t="s">
        <v>10</v>
      </c>
      <c r="BJ80" s="85">
        <v>46125</v>
      </c>
      <c r="BK80" s="84"/>
      <c r="BL80" s="38" t="s">
        <v>20</v>
      </c>
      <c r="BM80" s="115" t="s">
        <v>21</v>
      </c>
      <c r="BN80" s="116" t="s">
        <v>23</v>
      </c>
      <c r="BO80" s="84" t="s">
        <v>33</v>
      </c>
      <c r="BP80" s="84"/>
      <c r="BQ80" s="117"/>
      <c r="BR80" s="118" t="s">
        <v>339</v>
      </c>
    </row>
    <row r="81" spans="1:70" s="113" customFormat="1" ht="15" hidden="1" customHeight="1">
      <c r="A81" s="84">
        <v>77</v>
      </c>
      <c r="B81" s="38" t="s">
        <v>273</v>
      </c>
      <c r="C81" s="38" t="s">
        <v>127</v>
      </c>
      <c r="D81" s="38" t="s">
        <v>121</v>
      </c>
      <c r="E81" s="38" t="s">
        <v>120</v>
      </c>
      <c r="F81" s="38" t="s">
        <v>120</v>
      </c>
      <c r="G81" s="84" t="s">
        <v>119</v>
      </c>
      <c r="H81" s="38" t="s">
        <v>120</v>
      </c>
      <c r="I81" s="84">
        <v>168920</v>
      </c>
      <c r="J81" s="38" t="s">
        <v>476</v>
      </c>
      <c r="K81" s="84">
        <v>168920</v>
      </c>
      <c r="L81" s="84" t="s">
        <v>169</v>
      </c>
      <c r="M81" s="38" t="s">
        <v>165</v>
      </c>
      <c r="N81" s="84">
        <v>290594</v>
      </c>
      <c r="O81" s="84" t="s">
        <v>477</v>
      </c>
      <c r="P81" s="84">
        <v>383017</v>
      </c>
      <c r="Q81" s="38" t="s">
        <v>478</v>
      </c>
      <c r="R81" s="38" t="s">
        <v>451</v>
      </c>
      <c r="S81" s="84" t="s">
        <v>684</v>
      </c>
      <c r="T81" s="84" t="s">
        <v>684</v>
      </c>
      <c r="U81" s="84" t="s">
        <v>306</v>
      </c>
      <c r="V81" s="84" t="s">
        <v>278</v>
      </c>
      <c r="W81" s="84">
        <v>0</v>
      </c>
      <c r="X81" s="38" t="s">
        <v>334</v>
      </c>
      <c r="Y81" s="84">
        <v>357039675</v>
      </c>
      <c r="Z81" s="38" t="s">
        <v>685</v>
      </c>
      <c r="AA81" s="108" t="s">
        <v>542</v>
      </c>
      <c r="AB81" s="84">
        <v>26000</v>
      </c>
      <c r="AC81" s="108" t="s">
        <v>482</v>
      </c>
      <c r="AD81" s="84">
        <v>18</v>
      </c>
      <c r="AE81" s="84" t="s">
        <v>322</v>
      </c>
      <c r="AF81" s="84" t="s">
        <v>483</v>
      </c>
      <c r="AG81" s="108" t="s">
        <v>686</v>
      </c>
      <c r="AH81" s="84" t="s">
        <v>282</v>
      </c>
      <c r="AI81" s="108" t="s">
        <v>687</v>
      </c>
      <c r="AJ81" s="84">
        <v>1750</v>
      </c>
      <c r="AK81" s="84">
        <v>1750</v>
      </c>
      <c r="AL81" s="108" t="s">
        <v>688</v>
      </c>
      <c r="AM81" s="84">
        <v>7376.6</v>
      </c>
      <c r="AN81" s="112">
        <v>3173.4</v>
      </c>
      <c r="AO81" s="112">
        <v>10550</v>
      </c>
      <c r="AP81" s="112">
        <v>18623.400000000001</v>
      </c>
      <c r="AQ81" s="112">
        <v>2531.6</v>
      </c>
      <c r="AR81" s="112">
        <v>21155</v>
      </c>
      <c r="AS81" s="112">
        <v>18623.400000000001</v>
      </c>
      <c r="AT81" s="112">
        <v>2531.6</v>
      </c>
      <c r="AU81" s="112">
        <v>21155</v>
      </c>
      <c r="AV81" s="84">
        <v>20</v>
      </c>
      <c r="AW81" s="84">
        <v>419</v>
      </c>
      <c r="AX81" s="84"/>
      <c r="AY81" s="108"/>
      <c r="AZ81" s="84"/>
      <c r="BA81" s="84"/>
      <c r="BB81" s="84" t="s">
        <v>300</v>
      </c>
      <c r="BC81" s="84"/>
      <c r="BD81" s="108" t="s">
        <v>543</v>
      </c>
      <c r="BE81" s="84">
        <v>26000</v>
      </c>
      <c r="BF81" s="38" t="s">
        <v>684</v>
      </c>
      <c r="BG81" s="84"/>
      <c r="BH81" s="114" t="s">
        <v>284</v>
      </c>
      <c r="BI81" s="38" t="s">
        <v>10</v>
      </c>
      <c r="BJ81" s="85">
        <v>46122</v>
      </c>
      <c r="BK81" s="84"/>
      <c r="BL81" s="38" t="s">
        <v>20</v>
      </c>
      <c r="BM81" s="115" t="s">
        <v>30</v>
      </c>
      <c r="BN81" s="116" t="s">
        <v>23</v>
      </c>
      <c r="BO81" s="84" t="s">
        <v>33</v>
      </c>
      <c r="BP81" s="84"/>
      <c r="BQ81" s="117"/>
      <c r="BR81" s="118" t="s">
        <v>314</v>
      </c>
    </row>
    <row r="82" spans="1:70" s="113" customFormat="1" ht="15" hidden="1" customHeight="1">
      <c r="A82" s="84">
        <v>78</v>
      </c>
      <c r="B82" s="38" t="s">
        <v>273</v>
      </c>
      <c r="C82" s="38" t="s">
        <v>127</v>
      </c>
      <c r="D82" s="38" t="s">
        <v>121</v>
      </c>
      <c r="E82" s="38" t="s">
        <v>120</v>
      </c>
      <c r="F82" s="38" t="s">
        <v>120</v>
      </c>
      <c r="G82" s="84" t="s">
        <v>119</v>
      </c>
      <c r="H82" s="38" t="s">
        <v>120</v>
      </c>
      <c r="I82" s="84">
        <v>37935</v>
      </c>
      <c r="J82" s="38" t="s">
        <v>285</v>
      </c>
      <c r="K82" s="84">
        <v>37935</v>
      </c>
      <c r="L82" s="84" t="s">
        <v>169</v>
      </c>
      <c r="M82" s="38" t="s">
        <v>165</v>
      </c>
      <c r="N82" s="84">
        <v>57030</v>
      </c>
      <c r="O82" s="84" t="s">
        <v>302</v>
      </c>
      <c r="P82" s="84">
        <v>84065</v>
      </c>
      <c r="Q82" s="38" t="s">
        <v>396</v>
      </c>
      <c r="R82" s="38" t="s">
        <v>451</v>
      </c>
      <c r="S82" s="84" t="s">
        <v>689</v>
      </c>
      <c r="T82" s="84" t="s">
        <v>689</v>
      </c>
      <c r="U82" s="84" t="s">
        <v>306</v>
      </c>
      <c r="V82" s="84" t="s">
        <v>690</v>
      </c>
      <c r="W82" s="84">
        <v>0</v>
      </c>
      <c r="X82" s="38" t="s">
        <v>334</v>
      </c>
      <c r="Y82" s="84">
        <v>357480274</v>
      </c>
      <c r="Z82" s="38" t="s">
        <v>691</v>
      </c>
      <c r="AA82" s="108" t="s">
        <v>692</v>
      </c>
      <c r="AB82" s="84">
        <v>52000</v>
      </c>
      <c r="AC82" s="108" t="s">
        <v>294</v>
      </c>
      <c r="AD82" s="84">
        <v>24</v>
      </c>
      <c r="AE82" s="84" t="s">
        <v>693</v>
      </c>
      <c r="AF82" s="84" t="s">
        <v>456</v>
      </c>
      <c r="AG82" s="108" t="s">
        <v>694</v>
      </c>
      <c r="AH82" s="84" t="s">
        <v>282</v>
      </c>
      <c r="AI82" s="108" t="s">
        <v>459</v>
      </c>
      <c r="AJ82" s="84">
        <v>2780</v>
      </c>
      <c r="AK82" s="84">
        <v>2780</v>
      </c>
      <c r="AL82" s="108" t="s">
        <v>695</v>
      </c>
      <c r="AM82" s="84">
        <v>10557.92</v>
      </c>
      <c r="AN82" s="112">
        <v>6122.08</v>
      </c>
      <c r="AO82" s="112">
        <v>16680</v>
      </c>
      <c r="AP82" s="112">
        <v>41442.080000000002</v>
      </c>
      <c r="AQ82" s="112">
        <v>8774.92</v>
      </c>
      <c r="AR82" s="112">
        <v>50217</v>
      </c>
      <c r="AS82" s="112">
        <v>30709.24</v>
      </c>
      <c r="AT82" s="112">
        <v>8210.76</v>
      </c>
      <c r="AU82" s="112">
        <v>38920</v>
      </c>
      <c r="AV82" s="84">
        <v>20</v>
      </c>
      <c r="AW82" s="84">
        <v>425</v>
      </c>
      <c r="AX82" s="84"/>
      <c r="AY82" s="108"/>
      <c r="AZ82" s="84"/>
      <c r="BA82" s="84"/>
      <c r="BB82" s="84" t="s">
        <v>300</v>
      </c>
      <c r="BC82" s="84"/>
      <c r="BD82" s="108" t="s">
        <v>543</v>
      </c>
      <c r="BE82" s="84">
        <v>52000</v>
      </c>
      <c r="BF82" s="38" t="s">
        <v>689</v>
      </c>
      <c r="BG82" s="84"/>
      <c r="BH82" s="114" t="s">
        <v>284</v>
      </c>
      <c r="BI82" s="38" t="s">
        <v>10</v>
      </c>
      <c r="BJ82" s="85">
        <v>46125</v>
      </c>
      <c r="BK82" s="84"/>
      <c r="BL82" s="38" t="s">
        <v>12</v>
      </c>
      <c r="BM82" s="115" t="s">
        <v>13</v>
      </c>
      <c r="BN82" s="116" t="s">
        <v>15</v>
      </c>
      <c r="BO82" s="84" t="s">
        <v>25</v>
      </c>
      <c r="BP82" s="84"/>
      <c r="BQ82" s="117"/>
      <c r="BR82" s="118" t="s">
        <v>696</v>
      </c>
    </row>
    <row r="83" spans="1:70" s="113" customFormat="1" ht="15" hidden="1" customHeight="1">
      <c r="A83" s="84">
        <v>79</v>
      </c>
      <c r="B83" s="38" t="s">
        <v>273</v>
      </c>
      <c r="C83" s="38" t="s">
        <v>127</v>
      </c>
      <c r="D83" s="38" t="s">
        <v>121</v>
      </c>
      <c r="E83" s="38" t="s">
        <v>120</v>
      </c>
      <c r="F83" s="38" t="s">
        <v>120</v>
      </c>
      <c r="G83" s="84" t="s">
        <v>119</v>
      </c>
      <c r="H83" s="38" t="s">
        <v>120</v>
      </c>
      <c r="I83" s="84">
        <v>37935</v>
      </c>
      <c r="J83" s="38" t="s">
        <v>285</v>
      </c>
      <c r="K83" s="84">
        <v>37935</v>
      </c>
      <c r="L83" s="84" t="s">
        <v>169</v>
      </c>
      <c r="M83" s="38" t="s">
        <v>165</v>
      </c>
      <c r="N83" s="84">
        <v>57032</v>
      </c>
      <c r="O83" s="84" t="s">
        <v>302</v>
      </c>
      <c r="P83" s="84">
        <v>83714</v>
      </c>
      <c r="Q83" s="38" t="s">
        <v>382</v>
      </c>
      <c r="R83" s="38" t="s">
        <v>276</v>
      </c>
      <c r="S83" s="84" t="s">
        <v>610</v>
      </c>
      <c r="T83" s="84" t="s">
        <v>610</v>
      </c>
      <c r="U83" s="84" t="s">
        <v>306</v>
      </c>
      <c r="V83" s="84" t="s">
        <v>278</v>
      </c>
      <c r="W83" s="84">
        <v>0</v>
      </c>
      <c r="X83" s="38" t="s">
        <v>334</v>
      </c>
      <c r="Y83" s="84">
        <v>357715198</v>
      </c>
      <c r="Z83" s="38" t="s">
        <v>611</v>
      </c>
      <c r="AA83" s="108" t="s">
        <v>601</v>
      </c>
      <c r="AB83" s="84">
        <v>40000</v>
      </c>
      <c r="AC83" s="108" t="s">
        <v>294</v>
      </c>
      <c r="AD83" s="84">
        <v>18</v>
      </c>
      <c r="AE83" s="84" t="s">
        <v>697</v>
      </c>
      <c r="AF83" s="84" t="s">
        <v>613</v>
      </c>
      <c r="AG83" s="108" t="s">
        <v>614</v>
      </c>
      <c r="AH83" s="84" t="s">
        <v>282</v>
      </c>
      <c r="AI83" s="108" t="s">
        <v>459</v>
      </c>
      <c r="AJ83" s="84">
        <v>2690</v>
      </c>
      <c r="AK83" s="84">
        <v>2690</v>
      </c>
      <c r="AL83" s="108" t="s">
        <v>698</v>
      </c>
      <c r="AM83" s="84">
        <v>1703.7</v>
      </c>
      <c r="AN83" s="112">
        <v>986.3</v>
      </c>
      <c r="AO83" s="112">
        <v>2690</v>
      </c>
      <c r="AP83" s="112">
        <v>38296.300000000003</v>
      </c>
      <c r="AQ83" s="112">
        <v>7497.7</v>
      </c>
      <c r="AR83" s="112">
        <v>45794</v>
      </c>
      <c r="AS83" s="112">
        <v>38296.300000000003</v>
      </c>
      <c r="AT83" s="112">
        <v>7497.7</v>
      </c>
      <c r="AU83" s="112">
        <v>45794</v>
      </c>
      <c r="AV83" s="84">
        <v>20</v>
      </c>
      <c r="AW83" s="84">
        <v>579</v>
      </c>
      <c r="AX83" s="84"/>
      <c r="AY83" s="108"/>
      <c r="AZ83" s="84"/>
      <c r="BA83" s="84"/>
      <c r="BB83" s="84" t="s">
        <v>300</v>
      </c>
      <c r="BC83" s="84"/>
      <c r="BD83" s="108" t="s">
        <v>475</v>
      </c>
      <c r="BE83" s="84">
        <v>40000</v>
      </c>
      <c r="BF83" s="38" t="s">
        <v>610</v>
      </c>
      <c r="BG83" s="84"/>
      <c r="BH83" s="114" t="s">
        <v>284</v>
      </c>
      <c r="BI83" s="38" t="s">
        <v>10</v>
      </c>
      <c r="BJ83" s="85">
        <v>46125</v>
      </c>
      <c r="BK83" s="84"/>
      <c r="BL83" s="38" t="s">
        <v>20</v>
      </c>
      <c r="BM83" s="115" t="s">
        <v>21</v>
      </c>
      <c r="BN83" s="116" t="s">
        <v>23</v>
      </c>
      <c r="BO83" s="84" t="s">
        <v>33</v>
      </c>
      <c r="BP83" s="84"/>
      <c r="BQ83" s="117"/>
      <c r="BR83" s="118" t="s">
        <v>339</v>
      </c>
    </row>
    <row r="84" spans="1:70" s="113" customFormat="1" ht="15" hidden="1" customHeight="1">
      <c r="A84" s="84">
        <v>80</v>
      </c>
      <c r="B84" s="38" t="s">
        <v>273</v>
      </c>
      <c r="C84" s="38" t="s">
        <v>127</v>
      </c>
      <c r="D84" s="38" t="s">
        <v>121</v>
      </c>
      <c r="E84" s="38" t="s">
        <v>120</v>
      </c>
      <c r="F84" s="38" t="s">
        <v>120</v>
      </c>
      <c r="G84" s="84" t="s">
        <v>119</v>
      </c>
      <c r="H84" s="38" t="s">
        <v>120</v>
      </c>
      <c r="I84" s="84">
        <v>37935</v>
      </c>
      <c r="J84" s="38" t="s">
        <v>285</v>
      </c>
      <c r="K84" s="84">
        <v>37935</v>
      </c>
      <c r="L84" s="84" t="s">
        <v>169</v>
      </c>
      <c r="M84" s="38" t="s">
        <v>165</v>
      </c>
      <c r="N84" s="84">
        <v>57069</v>
      </c>
      <c r="O84" s="84" t="s">
        <v>286</v>
      </c>
      <c r="P84" s="84">
        <v>83954</v>
      </c>
      <c r="Q84" s="38" t="s">
        <v>303</v>
      </c>
      <c r="R84" s="38" t="s">
        <v>451</v>
      </c>
      <c r="S84" s="84" t="s">
        <v>699</v>
      </c>
      <c r="T84" s="84" t="s">
        <v>699</v>
      </c>
      <c r="U84" s="84" t="s">
        <v>306</v>
      </c>
      <c r="V84" s="84" t="s">
        <v>278</v>
      </c>
      <c r="W84" s="84">
        <v>0</v>
      </c>
      <c r="X84" s="38" t="s">
        <v>514</v>
      </c>
      <c r="Y84" s="84">
        <v>358098411</v>
      </c>
      <c r="Z84" s="38" t="s">
        <v>700</v>
      </c>
      <c r="AA84" s="108" t="s">
        <v>626</v>
      </c>
      <c r="AB84" s="84">
        <v>46000</v>
      </c>
      <c r="AC84" s="108" t="s">
        <v>294</v>
      </c>
      <c r="AD84" s="84">
        <v>24</v>
      </c>
      <c r="AE84" s="84" t="s">
        <v>416</v>
      </c>
      <c r="AF84" s="84" t="s">
        <v>701</v>
      </c>
      <c r="AG84" s="108" t="s">
        <v>344</v>
      </c>
      <c r="AH84" s="84" t="s">
        <v>282</v>
      </c>
      <c r="AI84" s="108" t="s">
        <v>702</v>
      </c>
      <c r="AJ84" s="84">
        <v>2450</v>
      </c>
      <c r="AK84" s="84">
        <v>2450</v>
      </c>
      <c r="AL84" s="108" t="s">
        <v>703</v>
      </c>
      <c r="AM84" s="84">
        <v>21941.56</v>
      </c>
      <c r="AN84" s="112">
        <v>9908.44</v>
      </c>
      <c r="AO84" s="112">
        <v>31850</v>
      </c>
      <c r="AP84" s="112">
        <v>24058.44</v>
      </c>
      <c r="AQ84" s="112">
        <v>3064.56</v>
      </c>
      <c r="AR84" s="112">
        <v>27123</v>
      </c>
      <c r="AS84" s="112">
        <v>8094.08</v>
      </c>
      <c r="AT84" s="112">
        <v>1705.92</v>
      </c>
      <c r="AU84" s="112">
        <v>9800</v>
      </c>
      <c r="AV84" s="84">
        <v>17</v>
      </c>
      <c r="AW84" s="84">
        <v>121</v>
      </c>
      <c r="AX84" s="84"/>
      <c r="AY84" s="108"/>
      <c r="AZ84" s="84"/>
      <c r="BA84" s="84"/>
      <c r="BB84" s="84" t="s">
        <v>300</v>
      </c>
      <c r="BC84" s="84"/>
      <c r="BD84" s="108"/>
      <c r="BE84" s="84">
        <v>0</v>
      </c>
      <c r="BF84" s="38" t="s">
        <v>699</v>
      </c>
      <c r="BG84" s="84"/>
      <c r="BH84" s="114" t="s">
        <v>284</v>
      </c>
      <c r="BI84" s="38" t="s">
        <v>10</v>
      </c>
      <c r="BJ84" s="85">
        <v>46125</v>
      </c>
      <c r="BK84" s="84"/>
      <c r="BL84" s="38" t="s">
        <v>20</v>
      </c>
      <c r="BM84" s="115" t="s">
        <v>30</v>
      </c>
      <c r="BN84" s="116" t="s">
        <v>23</v>
      </c>
      <c r="BO84" s="84" t="s">
        <v>33</v>
      </c>
      <c r="BP84" s="84"/>
      <c r="BQ84" s="117"/>
      <c r="BR84" s="118" t="s">
        <v>314</v>
      </c>
    </row>
    <row r="85" spans="1:70" s="113" customFormat="1" ht="15" hidden="1" customHeight="1">
      <c r="A85" s="84">
        <v>81</v>
      </c>
      <c r="B85" s="38" t="s">
        <v>273</v>
      </c>
      <c r="C85" s="38" t="s">
        <v>127</v>
      </c>
      <c r="D85" s="38" t="s">
        <v>121</v>
      </c>
      <c r="E85" s="38" t="s">
        <v>120</v>
      </c>
      <c r="F85" s="38" t="s">
        <v>120</v>
      </c>
      <c r="G85" s="84" t="s">
        <v>119</v>
      </c>
      <c r="H85" s="38" t="s">
        <v>120</v>
      </c>
      <c r="I85" s="84">
        <v>37935</v>
      </c>
      <c r="J85" s="38" t="s">
        <v>285</v>
      </c>
      <c r="K85" s="84">
        <v>37935</v>
      </c>
      <c r="L85" s="84" t="s">
        <v>169</v>
      </c>
      <c r="M85" s="38" t="s">
        <v>165</v>
      </c>
      <c r="N85" s="84">
        <v>57032</v>
      </c>
      <c r="O85" s="84" t="s">
        <v>302</v>
      </c>
      <c r="P85" s="84">
        <v>83744</v>
      </c>
      <c r="Q85" s="38" t="s">
        <v>329</v>
      </c>
      <c r="R85" s="38" t="s">
        <v>451</v>
      </c>
      <c r="S85" s="84" t="s">
        <v>704</v>
      </c>
      <c r="T85" s="84" t="s">
        <v>704</v>
      </c>
      <c r="U85" s="84" t="s">
        <v>306</v>
      </c>
      <c r="V85" s="84" t="s">
        <v>278</v>
      </c>
      <c r="W85" s="84">
        <v>0</v>
      </c>
      <c r="X85" s="38" t="s">
        <v>334</v>
      </c>
      <c r="Y85" s="84">
        <v>358098430</v>
      </c>
      <c r="Z85" s="38" t="s">
        <v>705</v>
      </c>
      <c r="AA85" s="108" t="s">
        <v>626</v>
      </c>
      <c r="AB85" s="84">
        <v>51000</v>
      </c>
      <c r="AC85" s="108" t="s">
        <v>294</v>
      </c>
      <c r="AD85" s="84">
        <v>24</v>
      </c>
      <c r="AE85" s="84" t="s">
        <v>322</v>
      </c>
      <c r="AF85" s="84" t="s">
        <v>706</v>
      </c>
      <c r="AG85" s="108" t="s">
        <v>707</v>
      </c>
      <c r="AH85" s="84" t="s">
        <v>282</v>
      </c>
      <c r="AI85" s="108" t="s">
        <v>702</v>
      </c>
      <c r="AJ85" s="84">
        <v>2720</v>
      </c>
      <c r="AK85" s="84">
        <v>2720</v>
      </c>
      <c r="AL85" s="108"/>
      <c r="AM85" s="84">
        <v>0</v>
      </c>
      <c r="AN85" s="112">
        <v>0</v>
      </c>
      <c r="AO85" s="112">
        <v>0</v>
      </c>
      <c r="AP85" s="112">
        <v>51000</v>
      </c>
      <c r="AQ85" s="112">
        <v>14358</v>
      </c>
      <c r="AR85" s="112">
        <v>65358</v>
      </c>
      <c r="AS85" s="112">
        <v>33374.660000000003</v>
      </c>
      <c r="AT85" s="112">
        <v>12865.34</v>
      </c>
      <c r="AU85" s="112">
        <v>46240</v>
      </c>
      <c r="AV85" s="84">
        <v>17</v>
      </c>
      <c r="AW85" s="84">
        <v>516</v>
      </c>
      <c r="AX85" s="84"/>
      <c r="AY85" s="108"/>
      <c r="AZ85" s="84"/>
      <c r="BA85" s="84"/>
      <c r="BB85" s="84" t="s">
        <v>300</v>
      </c>
      <c r="BC85" s="84"/>
      <c r="BD85" s="108" t="s">
        <v>475</v>
      </c>
      <c r="BE85" s="84">
        <v>51000</v>
      </c>
      <c r="BF85" s="38" t="s">
        <v>704</v>
      </c>
      <c r="BG85" s="84"/>
      <c r="BH85" s="114" t="s">
        <v>284</v>
      </c>
      <c r="BI85" s="38" t="s">
        <v>10</v>
      </c>
      <c r="BJ85" s="85">
        <v>46125</v>
      </c>
      <c r="BK85" s="84"/>
      <c r="BL85" s="38" t="s">
        <v>20</v>
      </c>
      <c r="BM85" s="115" t="s">
        <v>30</v>
      </c>
      <c r="BN85" s="116" t="s">
        <v>23</v>
      </c>
      <c r="BO85" s="84" t="s">
        <v>33</v>
      </c>
      <c r="BP85" s="84"/>
      <c r="BQ85" s="117"/>
      <c r="BR85" s="118" t="s">
        <v>314</v>
      </c>
    </row>
    <row r="86" spans="1:70" s="113" customFormat="1" ht="15" hidden="1" customHeight="1">
      <c r="A86" s="84">
        <v>82</v>
      </c>
      <c r="B86" s="38" t="s">
        <v>273</v>
      </c>
      <c r="C86" s="38" t="s">
        <v>127</v>
      </c>
      <c r="D86" s="38" t="s">
        <v>121</v>
      </c>
      <c r="E86" s="38" t="s">
        <v>120</v>
      </c>
      <c r="F86" s="38" t="s">
        <v>120</v>
      </c>
      <c r="G86" s="84" t="s">
        <v>119</v>
      </c>
      <c r="H86" s="38" t="s">
        <v>120</v>
      </c>
      <c r="I86" s="84">
        <v>37994</v>
      </c>
      <c r="J86" s="38" t="s">
        <v>708</v>
      </c>
      <c r="K86" s="84">
        <v>37994</v>
      </c>
      <c r="L86" s="84" t="s">
        <v>169</v>
      </c>
      <c r="M86" s="38" t="s">
        <v>165</v>
      </c>
      <c r="N86" s="84">
        <v>547452</v>
      </c>
      <c r="O86" s="84" t="s">
        <v>709</v>
      </c>
      <c r="P86" s="84">
        <v>910283</v>
      </c>
      <c r="Q86" s="38" t="s">
        <v>710</v>
      </c>
      <c r="R86" s="38" t="s">
        <v>451</v>
      </c>
      <c r="S86" s="84" t="s">
        <v>711</v>
      </c>
      <c r="T86" s="84" t="s">
        <v>711</v>
      </c>
      <c r="U86" s="84" t="s">
        <v>306</v>
      </c>
      <c r="V86" s="84" t="s">
        <v>278</v>
      </c>
      <c r="W86" s="84">
        <v>0</v>
      </c>
      <c r="X86" s="38" t="s">
        <v>334</v>
      </c>
      <c r="Y86" s="84">
        <v>358098435</v>
      </c>
      <c r="Z86" s="38" t="s">
        <v>712</v>
      </c>
      <c r="AA86" s="108" t="s">
        <v>713</v>
      </c>
      <c r="AB86" s="84">
        <v>41000</v>
      </c>
      <c r="AC86" s="108" t="s">
        <v>714</v>
      </c>
      <c r="AD86" s="84">
        <v>24</v>
      </c>
      <c r="AE86" s="84" t="s">
        <v>385</v>
      </c>
      <c r="AF86" s="84" t="s">
        <v>715</v>
      </c>
      <c r="AG86" s="108" t="s">
        <v>716</v>
      </c>
      <c r="AH86" s="84" t="s">
        <v>555</v>
      </c>
      <c r="AI86" s="108" t="s">
        <v>717</v>
      </c>
      <c r="AJ86" s="84">
        <v>2180</v>
      </c>
      <c r="AK86" s="84">
        <v>2180</v>
      </c>
      <c r="AL86" s="108" t="s">
        <v>718</v>
      </c>
      <c r="AM86" s="84">
        <v>19513.580000000002</v>
      </c>
      <c r="AN86" s="112">
        <v>8826.42</v>
      </c>
      <c r="AO86" s="112">
        <v>28340</v>
      </c>
      <c r="AP86" s="112">
        <v>21486.42</v>
      </c>
      <c r="AQ86" s="112">
        <v>2723.58</v>
      </c>
      <c r="AR86" s="112">
        <v>24210</v>
      </c>
      <c r="AS86" s="112">
        <v>9114.9</v>
      </c>
      <c r="AT86" s="112">
        <v>1785.1</v>
      </c>
      <c r="AU86" s="112">
        <v>10900</v>
      </c>
      <c r="AV86" s="84">
        <v>18</v>
      </c>
      <c r="AW86" s="84">
        <v>123</v>
      </c>
      <c r="AX86" s="84"/>
      <c r="AY86" s="108"/>
      <c r="AZ86" s="84"/>
      <c r="BA86" s="84"/>
      <c r="BB86" s="84" t="s">
        <v>300</v>
      </c>
      <c r="BC86" s="84"/>
      <c r="BD86" s="108"/>
      <c r="BE86" s="84">
        <v>0</v>
      </c>
      <c r="BF86" s="38" t="s">
        <v>711</v>
      </c>
      <c r="BG86" s="84"/>
      <c r="BH86" s="114" t="s">
        <v>284</v>
      </c>
      <c r="BI86" s="38" t="s">
        <v>10</v>
      </c>
      <c r="BJ86" s="85">
        <v>46122</v>
      </c>
      <c r="BK86" s="84"/>
      <c r="BL86" s="38" t="s">
        <v>12</v>
      </c>
      <c r="BM86" s="115" t="s">
        <v>13</v>
      </c>
      <c r="BN86" s="116" t="s">
        <v>15</v>
      </c>
      <c r="BO86" s="84" t="s">
        <v>25</v>
      </c>
      <c r="BP86" s="84"/>
      <c r="BQ86" s="117"/>
      <c r="BR86" s="118" t="s">
        <v>696</v>
      </c>
    </row>
    <row r="87" spans="1:70" s="113" customFormat="1" ht="15" hidden="1" customHeight="1">
      <c r="A87" s="84">
        <v>83</v>
      </c>
      <c r="B87" s="38" t="s">
        <v>273</v>
      </c>
      <c r="C87" s="38" t="s">
        <v>127</v>
      </c>
      <c r="D87" s="38" t="s">
        <v>121</v>
      </c>
      <c r="E87" s="38" t="s">
        <v>120</v>
      </c>
      <c r="F87" s="38" t="s">
        <v>120</v>
      </c>
      <c r="G87" s="84" t="s">
        <v>119</v>
      </c>
      <c r="H87" s="38" t="s">
        <v>120</v>
      </c>
      <c r="I87" s="84">
        <v>37935</v>
      </c>
      <c r="J87" s="38" t="s">
        <v>285</v>
      </c>
      <c r="K87" s="84">
        <v>37935</v>
      </c>
      <c r="L87" s="84" t="s">
        <v>169</v>
      </c>
      <c r="M87" s="38" t="s">
        <v>165</v>
      </c>
      <c r="N87" s="84">
        <v>57032</v>
      </c>
      <c r="O87" s="84" t="s">
        <v>302</v>
      </c>
      <c r="P87" s="84">
        <v>83714</v>
      </c>
      <c r="Q87" s="38" t="s">
        <v>382</v>
      </c>
      <c r="R87" s="38" t="s">
        <v>451</v>
      </c>
      <c r="S87" s="84" t="s">
        <v>719</v>
      </c>
      <c r="T87" s="84" t="s">
        <v>719</v>
      </c>
      <c r="U87" s="84" t="s">
        <v>306</v>
      </c>
      <c r="V87" s="84" t="s">
        <v>278</v>
      </c>
      <c r="W87" s="84">
        <v>0</v>
      </c>
      <c r="X87" s="38" t="s">
        <v>334</v>
      </c>
      <c r="Y87" s="84">
        <v>358098460</v>
      </c>
      <c r="Z87" s="38" t="s">
        <v>720</v>
      </c>
      <c r="AA87" s="108" t="s">
        <v>721</v>
      </c>
      <c r="AB87" s="84">
        <v>48000</v>
      </c>
      <c r="AC87" s="108" t="s">
        <v>294</v>
      </c>
      <c r="AD87" s="84">
        <v>24</v>
      </c>
      <c r="AE87" s="84" t="s">
        <v>322</v>
      </c>
      <c r="AF87" s="84" t="s">
        <v>281</v>
      </c>
      <c r="AG87" s="108" t="s">
        <v>722</v>
      </c>
      <c r="AH87" s="84" t="s">
        <v>282</v>
      </c>
      <c r="AI87" s="108" t="s">
        <v>723</v>
      </c>
      <c r="AJ87" s="84">
        <v>2560</v>
      </c>
      <c r="AK87" s="84">
        <v>2560</v>
      </c>
      <c r="AL87" s="108" t="s">
        <v>724</v>
      </c>
      <c r="AM87" s="84">
        <v>4816.29</v>
      </c>
      <c r="AN87" s="112">
        <v>2863.71</v>
      </c>
      <c r="AO87" s="112">
        <v>7680</v>
      </c>
      <c r="AP87" s="112">
        <v>43183.71</v>
      </c>
      <c r="AQ87" s="112">
        <v>10409.290000000001</v>
      </c>
      <c r="AR87" s="112">
        <v>53593</v>
      </c>
      <c r="AS87" s="112">
        <v>29019.19</v>
      </c>
      <c r="AT87" s="112">
        <v>9380.81</v>
      </c>
      <c r="AU87" s="112">
        <v>38400</v>
      </c>
      <c r="AV87" s="84">
        <v>18</v>
      </c>
      <c r="AW87" s="84">
        <v>460</v>
      </c>
      <c r="AX87" s="84"/>
      <c r="AY87" s="108"/>
      <c r="AZ87" s="84"/>
      <c r="BA87" s="84"/>
      <c r="BB87" s="84" t="s">
        <v>300</v>
      </c>
      <c r="BC87" s="84"/>
      <c r="BD87" s="108" t="s">
        <v>543</v>
      </c>
      <c r="BE87" s="84">
        <v>48000</v>
      </c>
      <c r="BF87" s="38" t="s">
        <v>719</v>
      </c>
      <c r="BG87" s="84"/>
      <c r="BH87" s="114" t="s">
        <v>284</v>
      </c>
      <c r="BI87" s="38" t="s">
        <v>10</v>
      </c>
      <c r="BJ87" s="85">
        <v>46125</v>
      </c>
      <c r="BK87" s="84"/>
      <c r="BL87" s="38" t="s">
        <v>20</v>
      </c>
      <c r="BM87" s="115" t="s">
        <v>21</v>
      </c>
      <c r="BN87" s="116" t="s">
        <v>23</v>
      </c>
      <c r="BO87" s="84" t="s">
        <v>33</v>
      </c>
      <c r="BP87" s="84"/>
      <c r="BQ87" s="117"/>
      <c r="BR87" s="118" t="s">
        <v>339</v>
      </c>
    </row>
    <row r="88" spans="1:70" s="113" customFormat="1" ht="15" hidden="1" customHeight="1">
      <c r="A88" s="84">
        <v>84</v>
      </c>
      <c r="B88" s="38" t="s">
        <v>273</v>
      </c>
      <c r="C88" s="38" t="s">
        <v>127</v>
      </c>
      <c r="D88" s="38" t="s">
        <v>121</v>
      </c>
      <c r="E88" s="38" t="s">
        <v>120</v>
      </c>
      <c r="F88" s="38" t="s">
        <v>120</v>
      </c>
      <c r="G88" s="84" t="s">
        <v>119</v>
      </c>
      <c r="H88" s="38" t="s">
        <v>120</v>
      </c>
      <c r="I88" s="84">
        <v>37935</v>
      </c>
      <c r="J88" s="38" t="s">
        <v>285</v>
      </c>
      <c r="K88" s="84">
        <v>37935</v>
      </c>
      <c r="L88" s="84" t="s">
        <v>169</v>
      </c>
      <c r="M88" s="38" t="s">
        <v>165</v>
      </c>
      <c r="N88" s="84">
        <v>57032</v>
      </c>
      <c r="O88" s="84" t="s">
        <v>302</v>
      </c>
      <c r="P88" s="84">
        <v>83714</v>
      </c>
      <c r="Q88" s="38" t="s">
        <v>382</v>
      </c>
      <c r="R88" s="38" t="s">
        <v>451</v>
      </c>
      <c r="S88" s="84" t="s">
        <v>725</v>
      </c>
      <c r="T88" s="84" t="s">
        <v>725</v>
      </c>
      <c r="U88" s="84" t="s">
        <v>306</v>
      </c>
      <c r="V88" s="84" t="s">
        <v>278</v>
      </c>
      <c r="W88" s="84">
        <v>0</v>
      </c>
      <c r="X88" s="38" t="s">
        <v>334</v>
      </c>
      <c r="Y88" s="84">
        <v>358098509</v>
      </c>
      <c r="Z88" s="38" t="s">
        <v>726</v>
      </c>
      <c r="AA88" s="108" t="s">
        <v>721</v>
      </c>
      <c r="AB88" s="84">
        <v>65000</v>
      </c>
      <c r="AC88" s="108" t="s">
        <v>294</v>
      </c>
      <c r="AD88" s="84">
        <v>24</v>
      </c>
      <c r="AE88" s="84" t="s">
        <v>322</v>
      </c>
      <c r="AF88" s="84" t="s">
        <v>727</v>
      </c>
      <c r="AG88" s="108" t="s">
        <v>728</v>
      </c>
      <c r="AH88" s="84" t="s">
        <v>282</v>
      </c>
      <c r="AI88" s="108" t="s">
        <v>729</v>
      </c>
      <c r="AJ88" s="84">
        <v>3460</v>
      </c>
      <c r="AK88" s="84">
        <v>3460</v>
      </c>
      <c r="AL88" s="108" t="s">
        <v>730</v>
      </c>
      <c r="AM88" s="84">
        <v>11039.99</v>
      </c>
      <c r="AN88" s="112">
        <v>6280.01</v>
      </c>
      <c r="AO88" s="112">
        <v>17320</v>
      </c>
      <c r="AP88" s="112">
        <v>53960.01</v>
      </c>
      <c r="AQ88" s="112">
        <v>11761.99</v>
      </c>
      <c r="AR88" s="112">
        <v>65722</v>
      </c>
      <c r="AS88" s="112">
        <v>34658.800000000003</v>
      </c>
      <c r="AT88" s="112">
        <v>10301.200000000001</v>
      </c>
      <c r="AU88" s="112">
        <v>44960</v>
      </c>
      <c r="AV88" s="84">
        <v>18</v>
      </c>
      <c r="AW88" s="84">
        <v>399</v>
      </c>
      <c r="AX88" s="84"/>
      <c r="AY88" s="108"/>
      <c r="AZ88" s="84"/>
      <c r="BA88" s="84"/>
      <c r="BB88" s="84" t="s">
        <v>300</v>
      </c>
      <c r="BC88" s="84"/>
      <c r="BD88" s="108" t="s">
        <v>543</v>
      </c>
      <c r="BE88" s="84">
        <v>65000</v>
      </c>
      <c r="BF88" s="38" t="s">
        <v>725</v>
      </c>
      <c r="BG88" s="84"/>
      <c r="BH88" s="114" t="s">
        <v>284</v>
      </c>
      <c r="BI88" s="38" t="s">
        <v>10</v>
      </c>
      <c r="BJ88" s="85">
        <v>46125</v>
      </c>
      <c r="BK88" s="84"/>
      <c r="BL88" s="38" t="s">
        <v>20</v>
      </c>
      <c r="BM88" s="115" t="s">
        <v>30</v>
      </c>
      <c r="BN88" s="116" t="s">
        <v>23</v>
      </c>
      <c r="BO88" s="84" t="s">
        <v>33</v>
      </c>
      <c r="BP88" s="84"/>
      <c r="BQ88" s="117"/>
      <c r="BR88" s="118" t="s">
        <v>314</v>
      </c>
    </row>
    <row r="89" spans="1:70" s="113" customFormat="1" ht="15" hidden="1" customHeight="1">
      <c r="A89" s="84">
        <v>85</v>
      </c>
      <c r="B89" s="38" t="s">
        <v>273</v>
      </c>
      <c r="C89" s="38" t="s">
        <v>127</v>
      </c>
      <c r="D89" s="38" t="s">
        <v>121</v>
      </c>
      <c r="E89" s="38" t="s">
        <v>120</v>
      </c>
      <c r="F89" s="38" t="s">
        <v>120</v>
      </c>
      <c r="G89" s="84" t="s">
        <v>119</v>
      </c>
      <c r="H89" s="38" t="s">
        <v>120</v>
      </c>
      <c r="I89" s="84">
        <v>37935</v>
      </c>
      <c r="J89" s="38" t="s">
        <v>285</v>
      </c>
      <c r="K89" s="84">
        <v>37935</v>
      </c>
      <c r="L89" s="84" t="s">
        <v>169</v>
      </c>
      <c r="M89" s="38" t="s">
        <v>165</v>
      </c>
      <c r="N89" s="84">
        <v>57032</v>
      </c>
      <c r="O89" s="84" t="s">
        <v>302</v>
      </c>
      <c r="P89" s="84">
        <v>83714</v>
      </c>
      <c r="Q89" s="38" t="s">
        <v>382</v>
      </c>
      <c r="R89" s="38" t="s">
        <v>451</v>
      </c>
      <c r="S89" s="84" t="s">
        <v>731</v>
      </c>
      <c r="T89" s="84" t="s">
        <v>731</v>
      </c>
      <c r="U89" s="84" t="s">
        <v>369</v>
      </c>
      <c r="V89" s="84" t="s">
        <v>278</v>
      </c>
      <c r="W89" s="84">
        <v>0</v>
      </c>
      <c r="X89" s="38" t="s">
        <v>334</v>
      </c>
      <c r="Y89" s="84">
        <v>358098516</v>
      </c>
      <c r="Z89" s="38" t="s">
        <v>732</v>
      </c>
      <c r="AA89" s="108" t="s">
        <v>626</v>
      </c>
      <c r="AB89" s="84">
        <v>64000</v>
      </c>
      <c r="AC89" s="108" t="s">
        <v>294</v>
      </c>
      <c r="AD89" s="84">
        <v>24</v>
      </c>
      <c r="AE89" s="84" t="s">
        <v>322</v>
      </c>
      <c r="AF89" s="84" t="s">
        <v>733</v>
      </c>
      <c r="AG89" s="108" t="s">
        <v>734</v>
      </c>
      <c r="AH89" s="84" t="s">
        <v>282</v>
      </c>
      <c r="AI89" s="108" t="s">
        <v>702</v>
      </c>
      <c r="AJ89" s="84">
        <v>3410</v>
      </c>
      <c r="AK89" s="84">
        <v>3410</v>
      </c>
      <c r="AL89" s="108"/>
      <c r="AM89" s="84">
        <v>0</v>
      </c>
      <c r="AN89" s="112">
        <v>0</v>
      </c>
      <c r="AO89" s="112">
        <v>0</v>
      </c>
      <c r="AP89" s="112">
        <v>64000</v>
      </c>
      <c r="AQ89" s="112">
        <v>18040</v>
      </c>
      <c r="AR89" s="112">
        <v>82040</v>
      </c>
      <c r="AS89" s="112">
        <v>41814.949999999997</v>
      </c>
      <c r="AT89" s="112">
        <v>16155.05</v>
      </c>
      <c r="AU89" s="112">
        <v>57970</v>
      </c>
      <c r="AV89" s="84">
        <v>17</v>
      </c>
      <c r="AW89" s="84">
        <v>516</v>
      </c>
      <c r="AX89" s="84"/>
      <c r="AY89" s="108"/>
      <c r="AZ89" s="84"/>
      <c r="BA89" s="84"/>
      <c r="BB89" s="84" t="s">
        <v>300</v>
      </c>
      <c r="BC89" s="84"/>
      <c r="BD89" s="108" t="s">
        <v>475</v>
      </c>
      <c r="BE89" s="84">
        <v>64000</v>
      </c>
      <c r="BF89" s="38" t="s">
        <v>731</v>
      </c>
      <c r="BG89" s="84"/>
      <c r="BH89" s="114" t="s">
        <v>284</v>
      </c>
      <c r="BI89" s="38" t="s">
        <v>10</v>
      </c>
      <c r="BJ89" s="85">
        <v>46125</v>
      </c>
      <c r="BK89" s="84"/>
      <c r="BL89" s="38" t="s">
        <v>20</v>
      </c>
      <c r="BM89" s="115" t="s">
        <v>21</v>
      </c>
      <c r="BN89" s="116" t="s">
        <v>23</v>
      </c>
      <c r="BO89" s="84" t="s">
        <v>33</v>
      </c>
      <c r="BP89" s="84"/>
      <c r="BQ89" s="117"/>
      <c r="BR89" s="118" t="s">
        <v>339</v>
      </c>
    </row>
    <row r="90" spans="1:70" s="113" customFormat="1" ht="15" hidden="1" customHeight="1">
      <c r="A90" s="84">
        <v>86</v>
      </c>
      <c r="B90" s="38" t="s">
        <v>273</v>
      </c>
      <c r="C90" s="38" t="s">
        <v>127</v>
      </c>
      <c r="D90" s="38" t="s">
        <v>121</v>
      </c>
      <c r="E90" s="38" t="s">
        <v>120</v>
      </c>
      <c r="F90" s="38" t="s">
        <v>120</v>
      </c>
      <c r="G90" s="84" t="s">
        <v>119</v>
      </c>
      <c r="H90" s="38" t="s">
        <v>120</v>
      </c>
      <c r="I90" s="84">
        <v>37935</v>
      </c>
      <c r="J90" s="38" t="s">
        <v>285</v>
      </c>
      <c r="K90" s="84">
        <v>37935</v>
      </c>
      <c r="L90" s="84" t="s">
        <v>169</v>
      </c>
      <c r="M90" s="38" t="s">
        <v>165</v>
      </c>
      <c r="N90" s="84">
        <v>57030</v>
      </c>
      <c r="O90" s="84" t="s">
        <v>302</v>
      </c>
      <c r="P90" s="84">
        <v>83745</v>
      </c>
      <c r="Q90" s="38" t="s">
        <v>303</v>
      </c>
      <c r="R90" s="38" t="s">
        <v>451</v>
      </c>
      <c r="S90" s="84" t="s">
        <v>735</v>
      </c>
      <c r="T90" s="84" t="s">
        <v>735</v>
      </c>
      <c r="U90" s="84" t="s">
        <v>306</v>
      </c>
      <c r="V90" s="84" t="s">
        <v>278</v>
      </c>
      <c r="W90" s="84">
        <v>0</v>
      </c>
      <c r="X90" s="38" t="s">
        <v>334</v>
      </c>
      <c r="Y90" s="84">
        <v>358174690</v>
      </c>
      <c r="Z90" s="38" t="s">
        <v>736</v>
      </c>
      <c r="AA90" s="108" t="s">
        <v>626</v>
      </c>
      <c r="AB90" s="84">
        <v>66000</v>
      </c>
      <c r="AC90" s="108" t="s">
        <v>294</v>
      </c>
      <c r="AD90" s="84">
        <v>24</v>
      </c>
      <c r="AE90" s="84" t="s">
        <v>737</v>
      </c>
      <c r="AF90" s="84" t="s">
        <v>738</v>
      </c>
      <c r="AG90" s="108" t="s">
        <v>739</v>
      </c>
      <c r="AH90" s="84" t="s">
        <v>298</v>
      </c>
      <c r="AI90" s="108" t="s">
        <v>702</v>
      </c>
      <c r="AJ90" s="84">
        <v>3490</v>
      </c>
      <c r="AK90" s="84">
        <v>3490</v>
      </c>
      <c r="AL90" s="108" t="s">
        <v>724</v>
      </c>
      <c r="AM90" s="84">
        <v>4193.87</v>
      </c>
      <c r="AN90" s="112">
        <v>2786.13</v>
      </c>
      <c r="AO90" s="112">
        <v>6980</v>
      </c>
      <c r="AP90" s="112">
        <v>61806.13</v>
      </c>
      <c r="AQ90" s="112">
        <v>15223.87</v>
      </c>
      <c r="AR90" s="112">
        <v>77030</v>
      </c>
      <c r="AS90" s="112">
        <v>39006.49</v>
      </c>
      <c r="AT90" s="112">
        <v>13343.51</v>
      </c>
      <c r="AU90" s="112">
        <v>52350</v>
      </c>
      <c r="AV90" s="84">
        <v>17</v>
      </c>
      <c r="AW90" s="84">
        <v>460</v>
      </c>
      <c r="AX90" s="84"/>
      <c r="AY90" s="108"/>
      <c r="AZ90" s="84"/>
      <c r="BA90" s="84"/>
      <c r="BB90" s="84" t="s">
        <v>300</v>
      </c>
      <c r="BC90" s="84"/>
      <c r="BD90" s="108" t="s">
        <v>543</v>
      </c>
      <c r="BE90" s="84">
        <v>66000</v>
      </c>
      <c r="BF90" s="38" t="s">
        <v>735</v>
      </c>
      <c r="BG90" s="84"/>
      <c r="BH90" s="114" t="s">
        <v>284</v>
      </c>
      <c r="BI90" s="38" t="s">
        <v>10</v>
      </c>
      <c r="BJ90" s="85">
        <v>46125</v>
      </c>
      <c r="BK90" s="84"/>
      <c r="BL90" s="38" t="s">
        <v>12</v>
      </c>
      <c r="BM90" s="115" t="s">
        <v>13</v>
      </c>
      <c r="BN90" s="116" t="s">
        <v>15</v>
      </c>
      <c r="BO90" s="84" t="s">
        <v>25</v>
      </c>
      <c r="BP90" s="84"/>
      <c r="BQ90" s="117"/>
      <c r="BR90" s="118" t="s">
        <v>696</v>
      </c>
    </row>
    <row r="91" spans="1:70" s="113" customFormat="1" ht="15" hidden="1" customHeight="1">
      <c r="A91" s="84">
        <v>87</v>
      </c>
      <c r="B91" s="38" t="s">
        <v>273</v>
      </c>
      <c r="C91" s="38" t="s">
        <v>127</v>
      </c>
      <c r="D91" s="38" t="s">
        <v>121</v>
      </c>
      <c r="E91" s="38" t="s">
        <v>120</v>
      </c>
      <c r="F91" s="38" t="s">
        <v>120</v>
      </c>
      <c r="G91" s="84" t="s">
        <v>119</v>
      </c>
      <c r="H91" s="38" t="s">
        <v>120</v>
      </c>
      <c r="I91" s="84">
        <v>37935</v>
      </c>
      <c r="J91" s="38" t="s">
        <v>285</v>
      </c>
      <c r="K91" s="84">
        <v>37935</v>
      </c>
      <c r="L91" s="84" t="s">
        <v>169</v>
      </c>
      <c r="M91" s="38" t="s">
        <v>165</v>
      </c>
      <c r="N91" s="84">
        <v>57030</v>
      </c>
      <c r="O91" s="84" t="s">
        <v>302</v>
      </c>
      <c r="P91" s="84">
        <v>83712</v>
      </c>
      <c r="Q91" s="38" t="s">
        <v>351</v>
      </c>
      <c r="R91" s="38" t="s">
        <v>451</v>
      </c>
      <c r="S91" s="84" t="s">
        <v>740</v>
      </c>
      <c r="T91" s="84" t="s">
        <v>740</v>
      </c>
      <c r="U91" s="84" t="s">
        <v>306</v>
      </c>
      <c r="V91" s="84" t="s">
        <v>278</v>
      </c>
      <c r="W91" s="84">
        <v>0</v>
      </c>
      <c r="X91" s="38" t="s">
        <v>514</v>
      </c>
      <c r="Y91" s="84">
        <v>358508380</v>
      </c>
      <c r="Z91" s="38" t="s">
        <v>741</v>
      </c>
      <c r="AA91" s="108" t="s">
        <v>742</v>
      </c>
      <c r="AB91" s="84">
        <v>48000</v>
      </c>
      <c r="AC91" s="108" t="s">
        <v>294</v>
      </c>
      <c r="AD91" s="84">
        <v>24</v>
      </c>
      <c r="AE91" s="84" t="s">
        <v>322</v>
      </c>
      <c r="AF91" s="84" t="s">
        <v>535</v>
      </c>
      <c r="AG91" s="108" t="s">
        <v>743</v>
      </c>
      <c r="AH91" s="84" t="s">
        <v>282</v>
      </c>
      <c r="AI91" s="108" t="s">
        <v>744</v>
      </c>
      <c r="AJ91" s="84">
        <v>2560</v>
      </c>
      <c r="AK91" s="84">
        <v>2560</v>
      </c>
      <c r="AL91" s="108" t="s">
        <v>745</v>
      </c>
      <c r="AM91" s="84">
        <v>0</v>
      </c>
      <c r="AN91" s="112">
        <v>82</v>
      </c>
      <c r="AO91" s="112">
        <v>82</v>
      </c>
      <c r="AP91" s="112">
        <v>48000</v>
      </c>
      <c r="AQ91" s="112">
        <v>13343</v>
      </c>
      <c r="AR91" s="112">
        <v>61343</v>
      </c>
      <c r="AS91" s="112">
        <v>29315.79</v>
      </c>
      <c r="AT91" s="112">
        <v>11562.21</v>
      </c>
      <c r="AU91" s="112">
        <v>40878</v>
      </c>
      <c r="AV91" s="84">
        <v>16</v>
      </c>
      <c r="AW91" s="84">
        <v>488</v>
      </c>
      <c r="AX91" s="84"/>
      <c r="AY91" s="108"/>
      <c r="AZ91" s="84"/>
      <c r="BA91" s="84"/>
      <c r="BB91" s="84" t="s">
        <v>300</v>
      </c>
      <c r="BC91" s="84"/>
      <c r="BD91" s="108" t="s">
        <v>543</v>
      </c>
      <c r="BE91" s="84">
        <v>48000</v>
      </c>
      <c r="BF91" s="38" t="s">
        <v>740</v>
      </c>
      <c r="BG91" s="84"/>
      <c r="BH91" s="114" t="s">
        <v>284</v>
      </c>
      <c r="BI91" s="38" t="s">
        <v>10</v>
      </c>
      <c r="BJ91" s="85">
        <v>46125</v>
      </c>
      <c r="BK91" s="84"/>
      <c r="BL91" s="38" t="s">
        <v>20</v>
      </c>
      <c r="BM91" s="115" t="s">
        <v>30</v>
      </c>
      <c r="BN91" s="116" t="s">
        <v>23</v>
      </c>
      <c r="BO91" s="84" t="s">
        <v>33</v>
      </c>
      <c r="BP91" s="84"/>
      <c r="BQ91" s="117"/>
      <c r="BR91" s="118" t="s">
        <v>314</v>
      </c>
    </row>
    <row r="92" spans="1:70" s="113" customFormat="1" ht="15" hidden="1" customHeight="1">
      <c r="A92" s="84">
        <v>88</v>
      </c>
      <c r="B92" s="38" t="s">
        <v>273</v>
      </c>
      <c r="C92" s="38" t="s">
        <v>127</v>
      </c>
      <c r="D92" s="38" t="s">
        <v>121</v>
      </c>
      <c r="E92" s="38" t="s">
        <v>120</v>
      </c>
      <c r="F92" s="38" t="s">
        <v>120</v>
      </c>
      <c r="G92" s="84" t="s">
        <v>119</v>
      </c>
      <c r="H92" s="38" t="s">
        <v>120</v>
      </c>
      <c r="I92" s="84">
        <v>37935</v>
      </c>
      <c r="J92" s="38" t="s">
        <v>285</v>
      </c>
      <c r="K92" s="84">
        <v>37935</v>
      </c>
      <c r="L92" s="84" t="s">
        <v>169</v>
      </c>
      <c r="M92" s="38" t="s">
        <v>165</v>
      </c>
      <c r="N92" s="84">
        <v>57069</v>
      </c>
      <c r="O92" s="84" t="s">
        <v>286</v>
      </c>
      <c r="P92" s="84">
        <v>83770</v>
      </c>
      <c r="Q92" s="38" t="s">
        <v>287</v>
      </c>
      <c r="R92" s="38" t="s">
        <v>451</v>
      </c>
      <c r="S92" s="84" t="s">
        <v>746</v>
      </c>
      <c r="T92" s="84" t="s">
        <v>746</v>
      </c>
      <c r="U92" s="84" t="s">
        <v>277</v>
      </c>
      <c r="V92" s="84" t="s">
        <v>278</v>
      </c>
      <c r="W92" s="84">
        <v>0</v>
      </c>
      <c r="X92" s="38" t="s">
        <v>334</v>
      </c>
      <c r="Y92" s="84">
        <v>358508382</v>
      </c>
      <c r="Z92" s="38" t="s">
        <v>747</v>
      </c>
      <c r="AA92" s="108" t="s">
        <v>742</v>
      </c>
      <c r="AB92" s="84">
        <v>70000</v>
      </c>
      <c r="AC92" s="108" t="s">
        <v>294</v>
      </c>
      <c r="AD92" s="84">
        <v>24</v>
      </c>
      <c r="AE92" s="84" t="s">
        <v>416</v>
      </c>
      <c r="AF92" s="84" t="s">
        <v>354</v>
      </c>
      <c r="AG92" s="108" t="s">
        <v>344</v>
      </c>
      <c r="AH92" s="84" t="s">
        <v>298</v>
      </c>
      <c r="AI92" s="108" t="s">
        <v>744</v>
      </c>
      <c r="AJ92" s="84">
        <v>3690</v>
      </c>
      <c r="AK92" s="84">
        <v>3690</v>
      </c>
      <c r="AL92" s="108"/>
      <c r="AM92" s="84">
        <v>0</v>
      </c>
      <c r="AN92" s="112">
        <v>0</v>
      </c>
      <c r="AO92" s="112">
        <v>0</v>
      </c>
      <c r="AP92" s="112">
        <v>70000</v>
      </c>
      <c r="AQ92" s="112">
        <v>18784</v>
      </c>
      <c r="AR92" s="112">
        <v>88784</v>
      </c>
      <c r="AS92" s="112">
        <v>42761.62</v>
      </c>
      <c r="AT92" s="112">
        <v>16278.38</v>
      </c>
      <c r="AU92" s="112">
        <v>59040</v>
      </c>
      <c r="AV92" s="84">
        <v>16</v>
      </c>
      <c r="AW92" s="84">
        <v>488</v>
      </c>
      <c r="AX92" s="84"/>
      <c r="AY92" s="108"/>
      <c r="AZ92" s="84"/>
      <c r="BA92" s="84"/>
      <c r="BB92" s="84" t="s">
        <v>300</v>
      </c>
      <c r="BC92" s="84"/>
      <c r="BD92" s="108"/>
      <c r="BE92" s="84">
        <v>0</v>
      </c>
      <c r="BF92" s="38" t="s">
        <v>746</v>
      </c>
      <c r="BG92" s="84"/>
      <c r="BH92" s="114" t="s">
        <v>284</v>
      </c>
      <c r="BI92" s="38" t="s">
        <v>10</v>
      </c>
      <c r="BJ92" s="85">
        <v>46125</v>
      </c>
      <c r="BK92" s="84"/>
      <c r="BL92" s="38" t="s">
        <v>20</v>
      </c>
      <c r="BM92" s="115" t="s">
        <v>30</v>
      </c>
      <c r="BN92" s="116" t="s">
        <v>23</v>
      </c>
      <c r="BO92" s="84" t="s">
        <v>33</v>
      </c>
      <c r="BP92" s="84"/>
      <c r="BQ92" s="117"/>
      <c r="BR92" s="118" t="s">
        <v>314</v>
      </c>
    </row>
    <row r="93" spans="1:70" s="113" customFormat="1" ht="15" hidden="1" customHeight="1">
      <c r="A93" s="84">
        <v>89</v>
      </c>
      <c r="B93" s="38" t="s">
        <v>273</v>
      </c>
      <c r="C93" s="38" t="s">
        <v>127</v>
      </c>
      <c r="D93" s="38" t="s">
        <v>121</v>
      </c>
      <c r="E93" s="38" t="s">
        <v>120</v>
      </c>
      <c r="F93" s="38" t="s">
        <v>120</v>
      </c>
      <c r="G93" s="84" t="s">
        <v>119</v>
      </c>
      <c r="H93" s="38" t="s">
        <v>120</v>
      </c>
      <c r="I93" s="84">
        <v>37935</v>
      </c>
      <c r="J93" s="38" t="s">
        <v>285</v>
      </c>
      <c r="K93" s="84">
        <v>37935</v>
      </c>
      <c r="L93" s="84" t="s">
        <v>169</v>
      </c>
      <c r="M93" s="38" t="s">
        <v>165</v>
      </c>
      <c r="N93" s="84">
        <v>57032</v>
      </c>
      <c r="O93" s="84" t="s">
        <v>302</v>
      </c>
      <c r="P93" s="84">
        <v>83714</v>
      </c>
      <c r="Q93" s="38" t="s">
        <v>382</v>
      </c>
      <c r="R93" s="38" t="s">
        <v>451</v>
      </c>
      <c r="S93" s="84" t="s">
        <v>748</v>
      </c>
      <c r="T93" s="84" t="s">
        <v>748</v>
      </c>
      <c r="U93" s="84" t="s">
        <v>369</v>
      </c>
      <c r="V93" s="84" t="s">
        <v>278</v>
      </c>
      <c r="W93" s="84">
        <v>0</v>
      </c>
      <c r="X93" s="38" t="s">
        <v>334</v>
      </c>
      <c r="Y93" s="84">
        <v>358508385</v>
      </c>
      <c r="Z93" s="38" t="s">
        <v>712</v>
      </c>
      <c r="AA93" s="108" t="s">
        <v>723</v>
      </c>
      <c r="AB93" s="84">
        <v>68000</v>
      </c>
      <c r="AC93" s="108" t="s">
        <v>294</v>
      </c>
      <c r="AD93" s="84">
        <v>24</v>
      </c>
      <c r="AE93" s="84" t="s">
        <v>322</v>
      </c>
      <c r="AF93" s="84" t="s">
        <v>749</v>
      </c>
      <c r="AG93" s="108" t="s">
        <v>750</v>
      </c>
      <c r="AH93" s="84" t="s">
        <v>282</v>
      </c>
      <c r="AI93" s="108" t="s">
        <v>702</v>
      </c>
      <c r="AJ93" s="84">
        <v>3620</v>
      </c>
      <c r="AK93" s="84">
        <v>3620</v>
      </c>
      <c r="AL93" s="108"/>
      <c r="AM93" s="84">
        <v>0</v>
      </c>
      <c r="AN93" s="112">
        <v>0</v>
      </c>
      <c r="AO93" s="112">
        <v>0</v>
      </c>
      <c r="AP93" s="112">
        <v>68000</v>
      </c>
      <c r="AQ93" s="112">
        <v>19041</v>
      </c>
      <c r="AR93" s="112">
        <v>87041</v>
      </c>
      <c r="AS93" s="112">
        <v>44493.1</v>
      </c>
      <c r="AT93" s="112">
        <v>17046.900000000001</v>
      </c>
      <c r="AU93" s="112">
        <v>61540</v>
      </c>
      <c r="AV93" s="84">
        <v>17</v>
      </c>
      <c r="AW93" s="84">
        <v>516</v>
      </c>
      <c r="AX93" s="84"/>
      <c r="AY93" s="108"/>
      <c r="AZ93" s="84"/>
      <c r="BA93" s="84"/>
      <c r="BB93" s="84" t="s">
        <v>300</v>
      </c>
      <c r="BC93" s="84"/>
      <c r="BD93" s="108" t="s">
        <v>475</v>
      </c>
      <c r="BE93" s="84">
        <v>68000</v>
      </c>
      <c r="BF93" s="38" t="s">
        <v>748</v>
      </c>
      <c r="BG93" s="84"/>
      <c r="BH93" s="114" t="s">
        <v>284</v>
      </c>
      <c r="BI93" s="38" t="s">
        <v>10</v>
      </c>
      <c r="BJ93" s="85">
        <v>46125</v>
      </c>
      <c r="BK93" s="84"/>
      <c r="BL93" s="38" t="s">
        <v>12</v>
      </c>
      <c r="BM93" s="115" t="s">
        <v>13</v>
      </c>
      <c r="BN93" s="116" t="s">
        <v>15</v>
      </c>
      <c r="BO93" s="84" t="s">
        <v>25</v>
      </c>
      <c r="BP93" s="84"/>
      <c r="BQ93" s="117"/>
      <c r="BR93" s="118" t="s">
        <v>696</v>
      </c>
    </row>
    <row r="94" spans="1:70" s="113" customFormat="1" ht="15" hidden="1" customHeight="1">
      <c r="A94" s="84">
        <v>90</v>
      </c>
      <c r="B94" s="38" t="s">
        <v>273</v>
      </c>
      <c r="C94" s="38" t="s">
        <v>127</v>
      </c>
      <c r="D94" s="38" t="s">
        <v>121</v>
      </c>
      <c r="E94" s="38" t="s">
        <v>120</v>
      </c>
      <c r="F94" s="38" t="s">
        <v>120</v>
      </c>
      <c r="G94" s="84" t="s">
        <v>119</v>
      </c>
      <c r="H94" s="38" t="s">
        <v>120</v>
      </c>
      <c r="I94" s="84">
        <v>37994</v>
      </c>
      <c r="J94" s="38" t="s">
        <v>708</v>
      </c>
      <c r="K94" s="84">
        <v>37994</v>
      </c>
      <c r="L94" s="84" t="s">
        <v>169</v>
      </c>
      <c r="M94" s="38" t="s">
        <v>165</v>
      </c>
      <c r="N94" s="84">
        <v>547452</v>
      </c>
      <c r="O94" s="84" t="s">
        <v>709</v>
      </c>
      <c r="P94" s="84">
        <v>910283</v>
      </c>
      <c r="Q94" s="38" t="s">
        <v>710</v>
      </c>
      <c r="R94" s="38" t="s">
        <v>451</v>
      </c>
      <c r="S94" s="84" t="s">
        <v>751</v>
      </c>
      <c r="T94" s="84" t="s">
        <v>751</v>
      </c>
      <c r="U94" s="84" t="s">
        <v>357</v>
      </c>
      <c r="V94" s="84" t="s">
        <v>278</v>
      </c>
      <c r="W94" s="84">
        <v>0</v>
      </c>
      <c r="X94" s="38" t="s">
        <v>334</v>
      </c>
      <c r="Y94" s="84">
        <v>358626712</v>
      </c>
      <c r="Z94" s="38" t="s">
        <v>752</v>
      </c>
      <c r="AA94" s="108" t="s">
        <v>723</v>
      </c>
      <c r="AB94" s="84">
        <v>39000</v>
      </c>
      <c r="AC94" s="108" t="s">
        <v>714</v>
      </c>
      <c r="AD94" s="84">
        <v>24</v>
      </c>
      <c r="AE94" s="84" t="s">
        <v>753</v>
      </c>
      <c r="AF94" s="84" t="s">
        <v>754</v>
      </c>
      <c r="AG94" s="108" t="s">
        <v>755</v>
      </c>
      <c r="AH94" s="84" t="s">
        <v>298</v>
      </c>
      <c r="AI94" s="108" t="s">
        <v>756</v>
      </c>
      <c r="AJ94" s="84">
        <v>2050</v>
      </c>
      <c r="AK94" s="84">
        <v>2050</v>
      </c>
      <c r="AL94" s="108" t="s">
        <v>757</v>
      </c>
      <c r="AM94" s="84">
        <v>27254.67</v>
      </c>
      <c r="AN94" s="112">
        <v>9645.33</v>
      </c>
      <c r="AO94" s="112">
        <v>36900</v>
      </c>
      <c r="AP94" s="112">
        <v>11745.33</v>
      </c>
      <c r="AQ94" s="112">
        <v>828.67</v>
      </c>
      <c r="AR94" s="112">
        <v>12574</v>
      </c>
      <c r="AS94" s="112">
        <v>0</v>
      </c>
      <c r="AT94" s="112">
        <v>0</v>
      </c>
      <c r="AU94" s="112">
        <v>0</v>
      </c>
      <c r="AV94" s="84">
        <v>18</v>
      </c>
      <c r="AW94" s="84">
        <v>0</v>
      </c>
      <c r="AX94" s="84"/>
      <c r="AY94" s="108"/>
      <c r="AZ94" s="84"/>
      <c r="BA94" s="84"/>
      <c r="BB94" s="84" t="s">
        <v>300</v>
      </c>
      <c r="BC94" s="84"/>
      <c r="BD94" s="108"/>
      <c r="BE94" s="84">
        <v>0</v>
      </c>
      <c r="BF94" s="38" t="s">
        <v>751</v>
      </c>
      <c r="BG94" s="84"/>
      <c r="BH94" s="114" t="s">
        <v>284</v>
      </c>
      <c r="BI94" s="38" t="s">
        <v>10</v>
      </c>
      <c r="BJ94" s="85">
        <v>46122</v>
      </c>
      <c r="BK94" s="84"/>
      <c r="BL94" s="38" t="s">
        <v>12</v>
      </c>
      <c r="BM94" s="115" t="s">
        <v>13</v>
      </c>
      <c r="BN94" s="116" t="s">
        <v>15</v>
      </c>
      <c r="BO94" s="84" t="s">
        <v>25</v>
      </c>
      <c r="BP94" s="84"/>
      <c r="BQ94" s="117"/>
      <c r="BR94" s="118" t="s">
        <v>758</v>
      </c>
    </row>
    <row r="95" spans="1:70" s="113" customFormat="1" ht="15" hidden="1" customHeight="1">
      <c r="A95" s="84">
        <v>91</v>
      </c>
      <c r="B95" s="38" t="s">
        <v>273</v>
      </c>
      <c r="C95" s="38" t="s">
        <v>127</v>
      </c>
      <c r="D95" s="38" t="s">
        <v>121</v>
      </c>
      <c r="E95" s="38" t="s">
        <v>120</v>
      </c>
      <c r="F95" s="38" t="s">
        <v>120</v>
      </c>
      <c r="G95" s="84" t="s">
        <v>119</v>
      </c>
      <c r="H95" s="38" t="s">
        <v>120</v>
      </c>
      <c r="I95" s="84">
        <v>37893</v>
      </c>
      <c r="J95" s="38" t="s">
        <v>365</v>
      </c>
      <c r="K95" s="84">
        <v>37893</v>
      </c>
      <c r="L95" s="84" t="s">
        <v>169</v>
      </c>
      <c r="M95" s="38" t="s">
        <v>165</v>
      </c>
      <c r="N95" s="84">
        <v>57107</v>
      </c>
      <c r="O95" s="84" t="s">
        <v>366</v>
      </c>
      <c r="P95" s="84">
        <v>83842</v>
      </c>
      <c r="Q95" s="38" t="s">
        <v>367</v>
      </c>
      <c r="R95" s="38" t="s">
        <v>451</v>
      </c>
      <c r="S95" s="84" t="s">
        <v>759</v>
      </c>
      <c r="T95" s="84" t="s">
        <v>759</v>
      </c>
      <c r="U95" s="84" t="s">
        <v>357</v>
      </c>
      <c r="V95" s="84" t="s">
        <v>278</v>
      </c>
      <c r="W95" s="84">
        <v>0</v>
      </c>
      <c r="X95" s="38" t="s">
        <v>279</v>
      </c>
      <c r="Y95" s="84">
        <v>358633815</v>
      </c>
      <c r="Z95" s="38" t="s">
        <v>488</v>
      </c>
      <c r="AA95" s="108" t="s">
        <v>723</v>
      </c>
      <c r="AB95" s="84">
        <v>80000</v>
      </c>
      <c r="AC95" s="108" t="s">
        <v>280</v>
      </c>
      <c r="AD95" s="84">
        <v>24</v>
      </c>
      <c r="AE95" s="84" t="s">
        <v>753</v>
      </c>
      <c r="AF95" s="84" t="s">
        <v>760</v>
      </c>
      <c r="AG95" s="108" t="s">
        <v>761</v>
      </c>
      <c r="AH95" s="84" t="s">
        <v>298</v>
      </c>
      <c r="AI95" s="108" t="s">
        <v>762</v>
      </c>
      <c r="AJ95" s="84">
        <v>4220</v>
      </c>
      <c r="AK95" s="84">
        <v>4220</v>
      </c>
      <c r="AL95" s="108" t="s">
        <v>763</v>
      </c>
      <c r="AM95" s="84">
        <v>56193.22</v>
      </c>
      <c r="AN95" s="112">
        <v>19766.78</v>
      </c>
      <c r="AO95" s="112">
        <v>75960</v>
      </c>
      <c r="AP95" s="112">
        <v>23806.78</v>
      </c>
      <c r="AQ95" s="112">
        <v>1659.22</v>
      </c>
      <c r="AR95" s="112">
        <v>25466</v>
      </c>
      <c r="AS95" s="112">
        <v>0</v>
      </c>
      <c r="AT95" s="112">
        <v>0</v>
      </c>
      <c r="AU95" s="112">
        <v>0</v>
      </c>
      <c r="AV95" s="84">
        <v>18</v>
      </c>
      <c r="AW95" s="84">
        <v>0</v>
      </c>
      <c r="AX95" s="84"/>
      <c r="AY95" s="108"/>
      <c r="AZ95" s="84"/>
      <c r="BA95" s="84"/>
      <c r="BB95" s="84" t="s">
        <v>300</v>
      </c>
      <c r="BC95" s="84"/>
      <c r="BD95" s="108"/>
      <c r="BE95" s="84">
        <v>0</v>
      </c>
      <c r="BF95" s="38" t="s">
        <v>759</v>
      </c>
      <c r="BG95" s="84"/>
      <c r="BH95" s="114" t="s">
        <v>284</v>
      </c>
      <c r="BI95" s="38" t="s">
        <v>10</v>
      </c>
      <c r="BJ95" s="85">
        <v>46122</v>
      </c>
      <c r="BK95" s="84"/>
      <c r="BL95" s="38" t="s">
        <v>12</v>
      </c>
      <c r="BM95" s="115" t="s">
        <v>13</v>
      </c>
      <c r="BN95" s="116" t="s">
        <v>15</v>
      </c>
      <c r="BO95" s="84" t="s">
        <v>25</v>
      </c>
      <c r="BP95" s="84"/>
      <c r="BQ95" s="117"/>
      <c r="BR95" s="118" t="s">
        <v>758</v>
      </c>
    </row>
    <row r="96" spans="1:70" s="113" customFormat="1" ht="15" hidden="1" customHeight="1">
      <c r="A96" s="84">
        <v>92</v>
      </c>
      <c r="B96" s="38" t="s">
        <v>273</v>
      </c>
      <c r="C96" s="38" t="s">
        <v>127</v>
      </c>
      <c r="D96" s="38" t="s">
        <v>121</v>
      </c>
      <c r="E96" s="38" t="s">
        <v>120</v>
      </c>
      <c r="F96" s="38" t="s">
        <v>120</v>
      </c>
      <c r="G96" s="84" t="s">
        <v>119</v>
      </c>
      <c r="H96" s="38" t="s">
        <v>120</v>
      </c>
      <c r="I96" s="84">
        <v>168920</v>
      </c>
      <c r="J96" s="38" t="s">
        <v>476</v>
      </c>
      <c r="K96" s="84">
        <v>168920</v>
      </c>
      <c r="L96" s="84" t="s">
        <v>169</v>
      </c>
      <c r="M96" s="38" t="s">
        <v>165</v>
      </c>
      <c r="N96" s="84">
        <v>310089</v>
      </c>
      <c r="O96" s="84" t="s">
        <v>487</v>
      </c>
      <c r="P96" s="84">
        <v>425537</v>
      </c>
      <c r="Q96" s="38" t="s">
        <v>488</v>
      </c>
      <c r="R96" s="38" t="s">
        <v>451</v>
      </c>
      <c r="S96" s="84" t="s">
        <v>764</v>
      </c>
      <c r="T96" s="84" t="s">
        <v>764</v>
      </c>
      <c r="U96" s="84" t="s">
        <v>357</v>
      </c>
      <c r="V96" s="84" t="s">
        <v>278</v>
      </c>
      <c r="W96" s="84">
        <v>0</v>
      </c>
      <c r="X96" s="38" t="s">
        <v>334</v>
      </c>
      <c r="Y96" s="84">
        <v>359654968</v>
      </c>
      <c r="Z96" s="38" t="s">
        <v>765</v>
      </c>
      <c r="AA96" s="108" t="s">
        <v>585</v>
      </c>
      <c r="AB96" s="84">
        <v>80000</v>
      </c>
      <c r="AC96" s="108" t="s">
        <v>492</v>
      </c>
      <c r="AD96" s="84">
        <v>24</v>
      </c>
      <c r="AE96" s="84" t="s">
        <v>693</v>
      </c>
      <c r="AF96" s="84" t="s">
        <v>766</v>
      </c>
      <c r="AG96" s="108" t="s">
        <v>767</v>
      </c>
      <c r="AH96" s="84" t="s">
        <v>282</v>
      </c>
      <c r="AI96" s="108" t="s">
        <v>768</v>
      </c>
      <c r="AJ96" s="84">
        <v>4240</v>
      </c>
      <c r="AK96" s="84">
        <v>4240</v>
      </c>
      <c r="AL96" s="108" t="s">
        <v>769</v>
      </c>
      <c r="AM96" s="84">
        <v>16466.36</v>
      </c>
      <c r="AN96" s="112">
        <v>8973.64</v>
      </c>
      <c r="AO96" s="112">
        <v>25440</v>
      </c>
      <c r="AP96" s="112">
        <v>63533.64</v>
      </c>
      <c r="AQ96" s="112">
        <v>12882.36</v>
      </c>
      <c r="AR96" s="112">
        <v>76416</v>
      </c>
      <c r="AS96" s="112">
        <v>0</v>
      </c>
      <c r="AT96" s="112">
        <v>0</v>
      </c>
      <c r="AU96" s="112">
        <v>0</v>
      </c>
      <c r="AV96" s="84">
        <v>6</v>
      </c>
      <c r="AW96" s="84">
        <v>0</v>
      </c>
      <c r="AX96" s="84"/>
      <c r="AY96" s="108"/>
      <c r="AZ96" s="84"/>
      <c r="BA96" s="84"/>
      <c r="BB96" s="84" t="s">
        <v>300</v>
      </c>
      <c r="BC96" s="84"/>
      <c r="BD96" s="108"/>
      <c r="BE96" s="84">
        <v>0</v>
      </c>
      <c r="BF96" s="38" t="s">
        <v>764</v>
      </c>
      <c r="BG96" s="84"/>
      <c r="BH96" s="114" t="s">
        <v>284</v>
      </c>
      <c r="BI96" s="38" t="s">
        <v>10</v>
      </c>
      <c r="BJ96" s="85">
        <v>46122</v>
      </c>
      <c r="BK96" s="84"/>
      <c r="BL96" s="38" t="s">
        <v>12</v>
      </c>
      <c r="BM96" s="115" t="s">
        <v>13</v>
      </c>
      <c r="BN96" s="116" t="s">
        <v>15</v>
      </c>
      <c r="BO96" s="84" t="s">
        <v>25</v>
      </c>
      <c r="BP96" s="84"/>
      <c r="BQ96" s="117"/>
      <c r="BR96" s="118" t="s">
        <v>758</v>
      </c>
    </row>
    <row r="97" spans="1:70" s="113" customFormat="1" ht="15" hidden="1" customHeight="1">
      <c r="A97" s="84">
        <v>93</v>
      </c>
      <c r="B97" s="38" t="s">
        <v>273</v>
      </c>
      <c r="C97" s="38" t="s">
        <v>127</v>
      </c>
      <c r="D97" s="38" t="s">
        <v>121</v>
      </c>
      <c r="E97" s="38" t="s">
        <v>120</v>
      </c>
      <c r="F97" s="38" t="s">
        <v>120</v>
      </c>
      <c r="G97" s="84" t="s">
        <v>119</v>
      </c>
      <c r="H97" s="38" t="s">
        <v>120</v>
      </c>
      <c r="I97" s="84">
        <v>37935</v>
      </c>
      <c r="J97" s="38" t="s">
        <v>285</v>
      </c>
      <c r="K97" s="84">
        <v>37935</v>
      </c>
      <c r="L97" s="84" t="s">
        <v>169</v>
      </c>
      <c r="M97" s="38" t="s">
        <v>165</v>
      </c>
      <c r="N97" s="84">
        <v>57069</v>
      </c>
      <c r="O97" s="84" t="s">
        <v>286</v>
      </c>
      <c r="P97" s="84">
        <v>83770</v>
      </c>
      <c r="Q97" s="38" t="s">
        <v>287</v>
      </c>
      <c r="R97" s="38" t="s">
        <v>451</v>
      </c>
      <c r="S97" s="84" t="s">
        <v>770</v>
      </c>
      <c r="T97" s="84" t="s">
        <v>770</v>
      </c>
      <c r="U97" s="84" t="s">
        <v>306</v>
      </c>
      <c r="V97" s="84" t="s">
        <v>278</v>
      </c>
      <c r="W97" s="84">
        <v>0</v>
      </c>
      <c r="X97" s="38" t="s">
        <v>334</v>
      </c>
      <c r="Y97" s="84">
        <v>359829140</v>
      </c>
      <c r="Z97" s="38" t="s">
        <v>771</v>
      </c>
      <c r="AA97" s="108" t="s">
        <v>772</v>
      </c>
      <c r="AB97" s="84">
        <v>70000</v>
      </c>
      <c r="AC97" s="108" t="s">
        <v>294</v>
      </c>
      <c r="AD97" s="84">
        <v>24</v>
      </c>
      <c r="AE97" s="84" t="s">
        <v>773</v>
      </c>
      <c r="AF97" s="84" t="s">
        <v>774</v>
      </c>
      <c r="AG97" s="108" t="s">
        <v>606</v>
      </c>
      <c r="AH97" s="84" t="s">
        <v>282</v>
      </c>
      <c r="AI97" s="108" t="s">
        <v>775</v>
      </c>
      <c r="AJ97" s="84">
        <v>3740</v>
      </c>
      <c r="AK97" s="84">
        <v>3740</v>
      </c>
      <c r="AL97" s="108" t="s">
        <v>665</v>
      </c>
      <c r="AM97" s="84">
        <v>9384.67</v>
      </c>
      <c r="AN97" s="112">
        <v>5575.33</v>
      </c>
      <c r="AO97" s="112">
        <v>14960</v>
      </c>
      <c r="AP97" s="112">
        <v>60615.33</v>
      </c>
      <c r="AQ97" s="112">
        <v>14168.67</v>
      </c>
      <c r="AR97" s="112">
        <v>74784</v>
      </c>
      <c r="AS97" s="112">
        <v>0</v>
      </c>
      <c r="AT97" s="112">
        <v>0</v>
      </c>
      <c r="AU97" s="112">
        <v>0</v>
      </c>
      <c r="AV97" s="84">
        <v>4</v>
      </c>
      <c r="AW97" s="84">
        <v>0</v>
      </c>
      <c r="AX97" s="84"/>
      <c r="AY97" s="108"/>
      <c r="AZ97" s="84"/>
      <c r="BA97" s="84"/>
      <c r="BB97" s="84" t="s">
        <v>300</v>
      </c>
      <c r="BC97" s="84"/>
      <c r="BD97" s="108"/>
      <c r="BE97" s="84">
        <v>0</v>
      </c>
      <c r="BF97" s="38" t="s">
        <v>770</v>
      </c>
      <c r="BG97" s="84"/>
      <c r="BH97" s="114" t="s">
        <v>284</v>
      </c>
      <c r="BI97" s="38" t="s">
        <v>10</v>
      </c>
      <c r="BJ97" s="85">
        <v>46125</v>
      </c>
      <c r="BK97" s="84"/>
      <c r="BL97" s="38" t="s">
        <v>12</v>
      </c>
      <c r="BM97" s="115" t="s">
        <v>13</v>
      </c>
      <c r="BN97" s="116" t="s">
        <v>15</v>
      </c>
      <c r="BO97" s="84" t="s">
        <v>25</v>
      </c>
      <c r="BP97" s="84"/>
      <c r="BQ97" s="117"/>
      <c r="BR97" s="118" t="s">
        <v>758</v>
      </c>
    </row>
    <row r="98" spans="1:70" s="113" customFormat="1" ht="15" hidden="1" customHeight="1">
      <c r="A98" s="84">
        <v>94</v>
      </c>
      <c r="B98" s="38" t="s">
        <v>273</v>
      </c>
      <c r="C98" s="38" t="s">
        <v>127</v>
      </c>
      <c r="D98" s="38" t="s">
        <v>121</v>
      </c>
      <c r="E98" s="38" t="s">
        <v>120</v>
      </c>
      <c r="F98" s="38" t="s">
        <v>120</v>
      </c>
      <c r="G98" s="84" t="s">
        <v>119</v>
      </c>
      <c r="H98" s="38" t="s">
        <v>120</v>
      </c>
      <c r="I98" s="84">
        <v>168920</v>
      </c>
      <c r="J98" s="38" t="s">
        <v>476</v>
      </c>
      <c r="K98" s="84">
        <v>168920</v>
      </c>
      <c r="L98" s="84" t="s">
        <v>169</v>
      </c>
      <c r="M98" s="38" t="s">
        <v>165</v>
      </c>
      <c r="N98" s="84">
        <v>310089</v>
      </c>
      <c r="O98" s="84" t="s">
        <v>487</v>
      </c>
      <c r="P98" s="84">
        <v>425537</v>
      </c>
      <c r="Q98" s="38" t="s">
        <v>488</v>
      </c>
      <c r="R98" s="38" t="s">
        <v>451</v>
      </c>
      <c r="S98" s="84" t="s">
        <v>776</v>
      </c>
      <c r="T98" s="84" t="s">
        <v>776</v>
      </c>
      <c r="U98" s="84" t="s">
        <v>277</v>
      </c>
      <c r="V98" s="84" t="s">
        <v>278</v>
      </c>
      <c r="W98" s="84">
        <v>0</v>
      </c>
      <c r="X98" s="38" t="s">
        <v>777</v>
      </c>
      <c r="Y98" s="84">
        <v>359872530</v>
      </c>
      <c r="Z98" s="38" t="s">
        <v>778</v>
      </c>
      <c r="AA98" s="108" t="s">
        <v>779</v>
      </c>
      <c r="AB98" s="84">
        <v>43000</v>
      </c>
      <c r="AC98" s="108" t="s">
        <v>492</v>
      </c>
      <c r="AD98" s="84">
        <v>24</v>
      </c>
      <c r="AE98" s="84" t="s">
        <v>780</v>
      </c>
      <c r="AF98" s="84" t="s">
        <v>781</v>
      </c>
      <c r="AG98" s="108" t="s">
        <v>782</v>
      </c>
      <c r="AH98" s="84" t="s">
        <v>783</v>
      </c>
      <c r="AI98" s="108" t="s">
        <v>784</v>
      </c>
      <c r="AJ98" s="84">
        <v>2320</v>
      </c>
      <c r="AK98" s="84">
        <v>2320</v>
      </c>
      <c r="AL98" s="108" t="s">
        <v>785</v>
      </c>
      <c r="AM98" s="84">
        <v>6075.39</v>
      </c>
      <c r="AN98" s="112">
        <v>3204.61</v>
      </c>
      <c r="AO98" s="112">
        <v>9280</v>
      </c>
      <c r="AP98" s="112">
        <v>36924.61</v>
      </c>
      <c r="AQ98" s="112">
        <v>8887.39</v>
      </c>
      <c r="AR98" s="112">
        <v>45812</v>
      </c>
      <c r="AS98" s="112">
        <v>0</v>
      </c>
      <c r="AT98" s="112">
        <v>0</v>
      </c>
      <c r="AU98" s="112">
        <v>0</v>
      </c>
      <c r="AV98" s="84">
        <v>4</v>
      </c>
      <c r="AW98" s="84">
        <v>0</v>
      </c>
      <c r="AX98" s="84"/>
      <c r="AY98" s="108"/>
      <c r="AZ98" s="84"/>
      <c r="BA98" s="84"/>
      <c r="BB98" s="84" t="s">
        <v>300</v>
      </c>
      <c r="BC98" s="84"/>
      <c r="BD98" s="108"/>
      <c r="BE98" s="84">
        <v>0</v>
      </c>
      <c r="BF98" s="38" t="s">
        <v>776</v>
      </c>
      <c r="BG98" s="84"/>
      <c r="BH98" s="114" t="s">
        <v>284</v>
      </c>
      <c r="BI98" s="38" t="s">
        <v>10</v>
      </c>
      <c r="BJ98" s="85">
        <v>46122</v>
      </c>
      <c r="BK98" s="84"/>
      <c r="BL98" s="38" t="s">
        <v>12</v>
      </c>
      <c r="BM98" s="115" t="s">
        <v>13</v>
      </c>
      <c r="BN98" s="116" t="s">
        <v>15</v>
      </c>
      <c r="BO98" s="84" t="s">
        <v>25</v>
      </c>
      <c r="BP98" s="84"/>
      <c r="BQ98" s="117"/>
      <c r="BR98" s="118" t="s">
        <v>758</v>
      </c>
    </row>
    <row r="99" spans="1:70" s="113" customFormat="1" ht="15" hidden="1" customHeight="1">
      <c r="A99" s="84">
        <v>95</v>
      </c>
      <c r="B99" s="38" t="s">
        <v>273</v>
      </c>
      <c r="C99" s="38" t="s">
        <v>127</v>
      </c>
      <c r="D99" s="38" t="s">
        <v>121</v>
      </c>
      <c r="E99" s="38" t="s">
        <v>120</v>
      </c>
      <c r="F99" s="38" t="s">
        <v>120</v>
      </c>
      <c r="G99" s="84" t="s">
        <v>119</v>
      </c>
      <c r="H99" s="38" t="s">
        <v>120</v>
      </c>
      <c r="I99" s="84">
        <v>37935</v>
      </c>
      <c r="J99" s="38" t="s">
        <v>285</v>
      </c>
      <c r="K99" s="84">
        <v>37935</v>
      </c>
      <c r="L99" s="84" t="s">
        <v>169</v>
      </c>
      <c r="M99" s="38" t="s">
        <v>165</v>
      </c>
      <c r="N99" s="84">
        <v>57032</v>
      </c>
      <c r="O99" s="84" t="s">
        <v>302</v>
      </c>
      <c r="P99" s="84">
        <v>83714</v>
      </c>
      <c r="Q99" s="38" t="s">
        <v>382</v>
      </c>
      <c r="R99" s="38" t="s">
        <v>451</v>
      </c>
      <c r="S99" s="84" t="s">
        <v>786</v>
      </c>
      <c r="T99" s="84" t="s">
        <v>786</v>
      </c>
      <c r="U99" s="84" t="s">
        <v>306</v>
      </c>
      <c r="V99" s="84" t="s">
        <v>278</v>
      </c>
      <c r="W99" s="84">
        <v>0</v>
      </c>
      <c r="X99" s="38" t="s">
        <v>334</v>
      </c>
      <c r="Y99" s="84">
        <v>359886678</v>
      </c>
      <c r="Z99" s="38" t="s">
        <v>787</v>
      </c>
      <c r="AA99" s="108" t="s">
        <v>788</v>
      </c>
      <c r="AB99" s="84">
        <v>65000</v>
      </c>
      <c r="AC99" s="108" t="s">
        <v>294</v>
      </c>
      <c r="AD99" s="84">
        <v>24</v>
      </c>
      <c r="AE99" s="84" t="s">
        <v>773</v>
      </c>
      <c r="AF99" s="84" t="s">
        <v>789</v>
      </c>
      <c r="AG99" s="108" t="s">
        <v>790</v>
      </c>
      <c r="AH99" s="84" t="s">
        <v>282</v>
      </c>
      <c r="AI99" s="108" t="s">
        <v>775</v>
      </c>
      <c r="AJ99" s="84">
        <v>3470</v>
      </c>
      <c r="AK99" s="84">
        <v>3470</v>
      </c>
      <c r="AL99" s="108" t="s">
        <v>791</v>
      </c>
      <c r="AM99" s="84">
        <v>9270.43</v>
      </c>
      <c r="AN99" s="112">
        <v>4609.57</v>
      </c>
      <c r="AO99" s="112">
        <v>13880</v>
      </c>
      <c r="AP99" s="112">
        <v>55729.57</v>
      </c>
      <c r="AQ99" s="112">
        <v>12884.43</v>
      </c>
      <c r="AR99" s="112">
        <v>68614</v>
      </c>
      <c r="AS99" s="112">
        <v>0</v>
      </c>
      <c r="AT99" s="112">
        <v>0</v>
      </c>
      <c r="AU99" s="112">
        <v>0</v>
      </c>
      <c r="AV99" s="84">
        <v>4</v>
      </c>
      <c r="AW99" s="84">
        <v>0</v>
      </c>
      <c r="AX99" s="84"/>
      <c r="AY99" s="108"/>
      <c r="AZ99" s="84"/>
      <c r="BA99" s="84"/>
      <c r="BB99" s="84" t="s">
        <v>300</v>
      </c>
      <c r="BC99" s="84"/>
      <c r="BD99" s="108"/>
      <c r="BE99" s="84">
        <v>0</v>
      </c>
      <c r="BF99" s="38" t="s">
        <v>786</v>
      </c>
      <c r="BG99" s="84"/>
      <c r="BH99" s="114" t="s">
        <v>284</v>
      </c>
      <c r="BI99" s="38" t="s">
        <v>10</v>
      </c>
      <c r="BJ99" s="85">
        <v>46125</v>
      </c>
      <c r="BK99" s="84"/>
      <c r="BL99" s="38" t="s">
        <v>12</v>
      </c>
      <c r="BM99" s="115" t="s">
        <v>13</v>
      </c>
      <c r="BN99" s="116" t="s">
        <v>15</v>
      </c>
      <c r="BO99" s="84" t="s">
        <v>25</v>
      </c>
      <c r="BP99" s="84"/>
      <c r="BQ99" s="117"/>
      <c r="BR99" s="118" t="s">
        <v>758</v>
      </c>
    </row>
    <row r="100" spans="1:70" s="113" customFormat="1" ht="15" hidden="1" customHeight="1">
      <c r="A100" s="84">
        <v>96</v>
      </c>
      <c r="B100" s="38" t="s">
        <v>273</v>
      </c>
      <c r="C100" s="38" t="s">
        <v>127</v>
      </c>
      <c r="D100" s="38" t="s">
        <v>121</v>
      </c>
      <c r="E100" s="38" t="s">
        <v>120</v>
      </c>
      <c r="F100" s="38" t="s">
        <v>120</v>
      </c>
      <c r="G100" s="84" t="s">
        <v>119</v>
      </c>
      <c r="H100" s="38" t="s">
        <v>120</v>
      </c>
      <c r="I100" s="84">
        <v>168920</v>
      </c>
      <c r="J100" s="38" t="s">
        <v>476</v>
      </c>
      <c r="K100" s="84">
        <v>168920</v>
      </c>
      <c r="L100" s="84" t="s">
        <v>169</v>
      </c>
      <c r="M100" s="38" t="s">
        <v>165</v>
      </c>
      <c r="N100" s="84">
        <v>310089</v>
      </c>
      <c r="O100" s="84" t="s">
        <v>487</v>
      </c>
      <c r="P100" s="84">
        <v>425537</v>
      </c>
      <c r="Q100" s="38" t="s">
        <v>488</v>
      </c>
      <c r="R100" s="38" t="s">
        <v>451</v>
      </c>
      <c r="S100" s="84" t="s">
        <v>792</v>
      </c>
      <c r="T100" s="84" t="s">
        <v>792</v>
      </c>
      <c r="U100" s="84" t="s">
        <v>306</v>
      </c>
      <c r="V100" s="84" t="s">
        <v>278</v>
      </c>
      <c r="W100" s="84">
        <v>0</v>
      </c>
      <c r="X100" s="38" t="s">
        <v>334</v>
      </c>
      <c r="Y100" s="84">
        <v>359896259</v>
      </c>
      <c r="Z100" s="38" t="s">
        <v>793</v>
      </c>
      <c r="AA100" s="108" t="s">
        <v>794</v>
      </c>
      <c r="AB100" s="84">
        <v>60000</v>
      </c>
      <c r="AC100" s="108" t="s">
        <v>492</v>
      </c>
      <c r="AD100" s="84">
        <v>24</v>
      </c>
      <c r="AE100" s="84" t="s">
        <v>693</v>
      </c>
      <c r="AF100" s="84" t="s">
        <v>795</v>
      </c>
      <c r="AG100" s="108" t="s">
        <v>796</v>
      </c>
      <c r="AH100" s="84" t="s">
        <v>282</v>
      </c>
      <c r="AI100" s="108" t="s">
        <v>784</v>
      </c>
      <c r="AJ100" s="84">
        <v>3200</v>
      </c>
      <c r="AK100" s="84">
        <v>3200</v>
      </c>
      <c r="AL100" s="108" t="s">
        <v>785</v>
      </c>
      <c r="AM100" s="84">
        <v>8544.6299999999992</v>
      </c>
      <c r="AN100" s="112">
        <v>4255.37</v>
      </c>
      <c r="AO100" s="112">
        <v>12800</v>
      </c>
      <c r="AP100" s="112">
        <v>51455.37</v>
      </c>
      <c r="AQ100" s="112">
        <v>11913.63</v>
      </c>
      <c r="AR100" s="112">
        <v>63369</v>
      </c>
      <c r="AS100" s="112">
        <v>0</v>
      </c>
      <c r="AT100" s="112">
        <v>0</v>
      </c>
      <c r="AU100" s="112">
        <v>0</v>
      </c>
      <c r="AV100" s="84">
        <v>4</v>
      </c>
      <c r="AW100" s="84">
        <v>0</v>
      </c>
      <c r="AX100" s="84"/>
      <c r="AY100" s="108"/>
      <c r="AZ100" s="84"/>
      <c r="BA100" s="84"/>
      <c r="BB100" s="84" t="s">
        <v>300</v>
      </c>
      <c r="BC100" s="84"/>
      <c r="BD100" s="108"/>
      <c r="BE100" s="84">
        <v>0</v>
      </c>
      <c r="BF100" s="38" t="s">
        <v>792</v>
      </c>
      <c r="BG100" s="84"/>
      <c r="BH100" s="114" t="s">
        <v>284</v>
      </c>
      <c r="BI100" s="38" t="s">
        <v>10</v>
      </c>
      <c r="BJ100" s="85">
        <v>46122</v>
      </c>
      <c r="BK100" s="84"/>
      <c r="BL100" s="38" t="s">
        <v>12</v>
      </c>
      <c r="BM100" s="115" t="s">
        <v>13</v>
      </c>
      <c r="BN100" s="116" t="s">
        <v>15</v>
      </c>
      <c r="BO100" s="84" t="s">
        <v>25</v>
      </c>
      <c r="BP100" s="84"/>
      <c r="BQ100" s="117"/>
      <c r="BR100" s="118" t="s">
        <v>758</v>
      </c>
    </row>
    <row r="101" spans="1:70" s="113" customFormat="1" ht="15" hidden="1" customHeight="1">
      <c r="A101" s="84">
        <v>97</v>
      </c>
      <c r="B101" s="38" t="s">
        <v>273</v>
      </c>
      <c r="C101" s="38" t="s">
        <v>127</v>
      </c>
      <c r="D101" s="38" t="s">
        <v>121</v>
      </c>
      <c r="E101" s="38" t="s">
        <v>120</v>
      </c>
      <c r="F101" s="38" t="s">
        <v>120</v>
      </c>
      <c r="G101" s="84" t="s">
        <v>119</v>
      </c>
      <c r="H101" s="38" t="s">
        <v>120</v>
      </c>
      <c r="I101" s="84">
        <v>168920</v>
      </c>
      <c r="J101" s="38" t="s">
        <v>476</v>
      </c>
      <c r="K101" s="84">
        <v>168920</v>
      </c>
      <c r="L101" s="84" t="s">
        <v>169</v>
      </c>
      <c r="M101" s="38" t="s">
        <v>165</v>
      </c>
      <c r="N101" s="84">
        <v>290594</v>
      </c>
      <c r="O101" s="84" t="s">
        <v>477</v>
      </c>
      <c r="P101" s="84">
        <v>383017</v>
      </c>
      <c r="Q101" s="38" t="s">
        <v>478</v>
      </c>
      <c r="R101" s="38" t="s">
        <v>451</v>
      </c>
      <c r="S101" s="84" t="s">
        <v>797</v>
      </c>
      <c r="T101" s="84" t="s">
        <v>797</v>
      </c>
      <c r="U101" s="84" t="s">
        <v>277</v>
      </c>
      <c r="V101" s="84" t="s">
        <v>278</v>
      </c>
      <c r="W101" s="84">
        <v>0</v>
      </c>
      <c r="X101" s="38" t="s">
        <v>798</v>
      </c>
      <c r="Y101" s="84">
        <v>360107727</v>
      </c>
      <c r="Z101" s="38" t="s">
        <v>799</v>
      </c>
      <c r="AA101" s="108" t="s">
        <v>800</v>
      </c>
      <c r="AB101" s="84">
        <v>42000</v>
      </c>
      <c r="AC101" s="108" t="s">
        <v>482</v>
      </c>
      <c r="AD101" s="84">
        <v>24</v>
      </c>
      <c r="AE101" s="84" t="s">
        <v>780</v>
      </c>
      <c r="AF101" s="84" t="s">
        <v>801</v>
      </c>
      <c r="AG101" s="108" t="s">
        <v>802</v>
      </c>
      <c r="AH101" s="84" t="s">
        <v>783</v>
      </c>
      <c r="AI101" s="108" t="s">
        <v>803</v>
      </c>
      <c r="AJ101" s="84">
        <v>2260</v>
      </c>
      <c r="AK101" s="84">
        <v>2260</v>
      </c>
      <c r="AL101" s="108" t="s">
        <v>804</v>
      </c>
      <c r="AM101" s="84">
        <v>3208.63</v>
      </c>
      <c r="AN101" s="112">
        <v>1311.37</v>
      </c>
      <c r="AO101" s="112">
        <v>4520</v>
      </c>
      <c r="AP101" s="112">
        <v>38791.370000000003</v>
      </c>
      <c r="AQ101" s="112">
        <v>10288.629999999999</v>
      </c>
      <c r="AR101" s="112">
        <v>49080</v>
      </c>
      <c r="AS101" s="112">
        <v>0</v>
      </c>
      <c r="AT101" s="112">
        <v>0</v>
      </c>
      <c r="AU101" s="112">
        <v>0</v>
      </c>
      <c r="AV101" s="84">
        <v>2</v>
      </c>
      <c r="AW101" s="84">
        <v>0</v>
      </c>
      <c r="AX101" s="84"/>
      <c r="AY101" s="108"/>
      <c r="AZ101" s="84"/>
      <c r="BA101" s="84"/>
      <c r="BB101" s="84" t="s">
        <v>300</v>
      </c>
      <c r="BC101" s="84"/>
      <c r="BD101" s="108"/>
      <c r="BE101" s="84">
        <v>0</v>
      </c>
      <c r="BF101" s="38" t="s">
        <v>797</v>
      </c>
      <c r="BG101" s="84"/>
      <c r="BH101" s="114" t="s">
        <v>284</v>
      </c>
      <c r="BI101" s="38" t="s">
        <v>10</v>
      </c>
      <c r="BJ101" s="85">
        <v>46122</v>
      </c>
      <c r="BK101" s="84"/>
      <c r="BL101" s="38" t="s">
        <v>12</v>
      </c>
      <c r="BM101" s="115" t="s">
        <v>13</v>
      </c>
      <c r="BN101" s="116" t="s">
        <v>15</v>
      </c>
      <c r="BO101" s="84" t="s">
        <v>25</v>
      </c>
      <c r="BP101" s="84"/>
      <c r="BQ101" s="117"/>
      <c r="BR101" s="118" t="s">
        <v>758</v>
      </c>
    </row>
    <row r="102" spans="1:70" s="113" customFormat="1" ht="15" hidden="1" customHeight="1">
      <c r="A102" s="84">
        <v>98</v>
      </c>
      <c r="B102" s="38" t="s">
        <v>273</v>
      </c>
      <c r="C102" s="38" t="s">
        <v>127</v>
      </c>
      <c r="D102" s="38" t="s">
        <v>121</v>
      </c>
      <c r="E102" s="38" t="s">
        <v>120</v>
      </c>
      <c r="F102" s="38" t="s">
        <v>120</v>
      </c>
      <c r="G102" s="84" t="s">
        <v>119</v>
      </c>
      <c r="H102" s="38" t="s">
        <v>120</v>
      </c>
      <c r="I102" s="84">
        <v>37935</v>
      </c>
      <c r="J102" s="38" t="s">
        <v>285</v>
      </c>
      <c r="K102" s="84">
        <v>37935</v>
      </c>
      <c r="L102" s="84" t="s">
        <v>169</v>
      </c>
      <c r="M102" s="38" t="s">
        <v>165</v>
      </c>
      <c r="N102" s="84">
        <v>57032</v>
      </c>
      <c r="O102" s="84" t="s">
        <v>302</v>
      </c>
      <c r="P102" s="84">
        <v>83714</v>
      </c>
      <c r="Q102" s="38" t="s">
        <v>382</v>
      </c>
      <c r="R102" s="38" t="s">
        <v>451</v>
      </c>
      <c r="S102" s="84" t="s">
        <v>805</v>
      </c>
      <c r="T102" s="84" t="s">
        <v>805</v>
      </c>
      <c r="U102" s="84" t="s">
        <v>306</v>
      </c>
      <c r="V102" s="84" t="s">
        <v>278</v>
      </c>
      <c r="W102" s="84">
        <v>0</v>
      </c>
      <c r="X102" s="38" t="s">
        <v>334</v>
      </c>
      <c r="Y102" s="84">
        <v>360120277</v>
      </c>
      <c r="Z102" s="38" t="s">
        <v>806</v>
      </c>
      <c r="AA102" s="108" t="s">
        <v>807</v>
      </c>
      <c r="AB102" s="84">
        <v>80000</v>
      </c>
      <c r="AC102" s="108" t="s">
        <v>294</v>
      </c>
      <c r="AD102" s="84">
        <v>24</v>
      </c>
      <c r="AE102" s="84" t="s">
        <v>693</v>
      </c>
      <c r="AF102" s="84" t="s">
        <v>808</v>
      </c>
      <c r="AG102" s="108" t="s">
        <v>809</v>
      </c>
      <c r="AH102" s="84" t="s">
        <v>282</v>
      </c>
      <c r="AI102" s="108" t="s">
        <v>665</v>
      </c>
      <c r="AJ102" s="84">
        <v>4270</v>
      </c>
      <c r="AK102" s="84">
        <v>4270</v>
      </c>
      <c r="AL102" s="108" t="s">
        <v>665</v>
      </c>
      <c r="AM102" s="84">
        <v>2133.0100000000002</v>
      </c>
      <c r="AN102" s="112">
        <v>2136.9899999999998</v>
      </c>
      <c r="AO102" s="112">
        <v>4270</v>
      </c>
      <c r="AP102" s="112">
        <v>77866.990000000005</v>
      </c>
      <c r="AQ102" s="112">
        <v>21180.01</v>
      </c>
      <c r="AR102" s="112">
        <v>99047</v>
      </c>
      <c r="AS102" s="112">
        <v>0</v>
      </c>
      <c r="AT102" s="112">
        <v>0</v>
      </c>
      <c r="AU102" s="112">
        <v>0</v>
      </c>
      <c r="AV102" s="84">
        <v>1</v>
      </c>
      <c r="AW102" s="84">
        <v>0</v>
      </c>
      <c r="AX102" s="84"/>
      <c r="AY102" s="108"/>
      <c r="AZ102" s="84"/>
      <c r="BA102" s="84"/>
      <c r="BB102" s="84" t="s">
        <v>300</v>
      </c>
      <c r="BC102" s="84"/>
      <c r="BD102" s="108"/>
      <c r="BE102" s="84">
        <v>0</v>
      </c>
      <c r="BF102" s="38" t="s">
        <v>805</v>
      </c>
      <c r="BG102" s="84"/>
      <c r="BH102" s="114" t="s">
        <v>284</v>
      </c>
      <c r="BI102" s="38" t="s">
        <v>10</v>
      </c>
      <c r="BJ102" s="85">
        <v>46125</v>
      </c>
      <c r="BK102" s="84"/>
      <c r="BL102" s="38" t="s">
        <v>12</v>
      </c>
      <c r="BM102" s="115" t="s">
        <v>13</v>
      </c>
      <c r="BN102" s="116" t="s">
        <v>15</v>
      </c>
      <c r="BO102" s="84" t="s">
        <v>25</v>
      </c>
      <c r="BP102" s="84"/>
      <c r="BQ102" s="117"/>
      <c r="BR102" s="118" t="s">
        <v>758</v>
      </c>
    </row>
    <row r="103" spans="1:70" s="113" customFormat="1" ht="15" hidden="1" customHeight="1">
      <c r="A103" s="84">
        <v>99</v>
      </c>
      <c r="B103" s="38" t="s">
        <v>273</v>
      </c>
      <c r="C103" s="38" t="s">
        <v>127</v>
      </c>
      <c r="D103" s="38" t="s">
        <v>121</v>
      </c>
      <c r="E103" s="38" t="s">
        <v>120</v>
      </c>
      <c r="F103" s="38" t="s">
        <v>120</v>
      </c>
      <c r="G103" s="84" t="s">
        <v>119</v>
      </c>
      <c r="H103" s="38" t="s">
        <v>120</v>
      </c>
      <c r="I103" s="84">
        <v>168920</v>
      </c>
      <c r="J103" s="38" t="s">
        <v>476</v>
      </c>
      <c r="K103" s="84">
        <v>168920</v>
      </c>
      <c r="L103" s="84" t="s">
        <v>169</v>
      </c>
      <c r="M103" s="38" t="s">
        <v>165</v>
      </c>
      <c r="N103" s="84">
        <v>310089</v>
      </c>
      <c r="O103" s="84" t="s">
        <v>487</v>
      </c>
      <c r="P103" s="84">
        <v>425537</v>
      </c>
      <c r="Q103" s="38" t="s">
        <v>488</v>
      </c>
      <c r="R103" s="38" t="s">
        <v>451</v>
      </c>
      <c r="S103" s="84" t="s">
        <v>810</v>
      </c>
      <c r="T103" s="84" t="s">
        <v>810</v>
      </c>
      <c r="U103" s="84" t="s">
        <v>306</v>
      </c>
      <c r="V103" s="84" t="s">
        <v>278</v>
      </c>
      <c r="W103" s="84">
        <v>0</v>
      </c>
      <c r="X103" s="38" t="s">
        <v>334</v>
      </c>
      <c r="Y103" s="84">
        <v>360142897</v>
      </c>
      <c r="Z103" s="38" t="s">
        <v>811</v>
      </c>
      <c r="AA103" s="108" t="s">
        <v>812</v>
      </c>
      <c r="AB103" s="84">
        <v>30000</v>
      </c>
      <c r="AC103" s="108" t="s">
        <v>492</v>
      </c>
      <c r="AD103" s="84">
        <v>18</v>
      </c>
      <c r="AE103" s="84" t="s">
        <v>780</v>
      </c>
      <c r="AF103" s="84" t="s">
        <v>813</v>
      </c>
      <c r="AG103" s="108" t="s">
        <v>814</v>
      </c>
      <c r="AH103" s="84" t="s">
        <v>783</v>
      </c>
      <c r="AI103" s="108" t="s">
        <v>785</v>
      </c>
      <c r="AJ103" s="84">
        <v>2030</v>
      </c>
      <c r="AK103" s="84">
        <v>2030</v>
      </c>
      <c r="AL103" s="108" t="s">
        <v>785</v>
      </c>
      <c r="AM103" s="84">
        <v>1388.9</v>
      </c>
      <c r="AN103" s="112">
        <v>641.1</v>
      </c>
      <c r="AO103" s="112">
        <v>2030</v>
      </c>
      <c r="AP103" s="112">
        <v>28611.1</v>
      </c>
      <c r="AQ103" s="112">
        <v>5922.9</v>
      </c>
      <c r="AR103" s="112">
        <v>34534</v>
      </c>
      <c r="AS103" s="112">
        <v>0</v>
      </c>
      <c r="AT103" s="112">
        <v>0</v>
      </c>
      <c r="AU103" s="112">
        <v>0</v>
      </c>
      <c r="AV103" s="84">
        <v>1</v>
      </c>
      <c r="AW103" s="84">
        <v>0</v>
      </c>
      <c r="AX103" s="84"/>
      <c r="AY103" s="108"/>
      <c r="AZ103" s="84"/>
      <c r="BA103" s="84"/>
      <c r="BB103" s="84" t="s">
        <v>300</v>
      </c>
      <c r="BC103" s="84"/>
      <c r="BD103" s="108"/>
      <c r="BE103" s="84">
        <v>0</v>
      </c>
      <c r="BF103" s="38" t="s">
        <v>810</v>
      </c>
      <c r="BG103" s="84"/>
      <c r="BH103" s="114" t="s">
        <v>284</v>
      </c>
      <c r="BI103" s="38" t="s">
        <v>10</v>
      </c>
      <c r="BJ103" s="85">
        <v>46122</v>
      </c>
      <c r="BK103" s="84"/>
      <c r="BL103" s="38" t="s">
        <v>12</v>
      </c>
      <c r="BM103" s="115" t="s">
        <v>13</v>
      </c>
      <c r="BN103" s="116" t="s">
        <v>15</v>
      </c>
      <c r="BO103" s="84" t="s">
        <v>25</v>
      </c>
      <c r="BP103" s="84"/>
      <c r="BQ103" s="117"/>
      <c r="BR103" s="118" t="s">
        <v>758</v>
      </c>
    </row>
    <row r="104" spans="1:70" s="113" customFormat="1" ht="15" hidden="1" customHeight="1">
      <c r="A104" s="84">
        <v>100</v>
      </c>
      <c r="B104" s="38" t="s">
        <v>273</v>
      </c>
      <c r="C104" s="38" t="s">
        <v>127</v>
      </c>
      <c r="D104" s="38" t="s">
        <v>121</v>
      </c>
      <c r="E104" s="38" t="s">
        <v>120</v>
      </c>
      <c r="F104" s="38" t="s">
        <v>120</v>
      </c>
      <c r="G104" s="84" t="s">
        <v>119</v>
      </c>
      <c r="H104" s="38" t="s">
        <v>120</v>
      </c>
      <c r="I104" s="84">
        <v>37994</v>
      </c>
      <c r="J104" s="38" t="s">
        <v>708</v>
      </c>
      <c r="K104" s="84">
        <v>37994</v>
      </c>
      <c r="L104" s="84" t="s">
        <v>169</v>
      </c>
      <c r="M104" s="38" t="s">
        <v>165</v>
      </c>
      <c r="N104" s="84">
        <v>547452</v>
      </c>
      <c r="O104" s="84" t="s">
        <v>709</v>
      </c>
      <c r="P104" s="84">
        <v>910283</v>
      </c>
      <c r="Q104" s="38" t="s">
        <v>710</v>
      </c>
      <c r="R104" s="38" t="s">
        <v>451</v>
      </c>
      <c r="S104" s="84" t="s">
        <v>815</v>
      </c>
      <c r="T104" s="84" t="s">
        <v>815</v>
      </c>
      <c r="U104" s="84" t="s">
        <v>357</v>
      </c>
      <c r="V104" s="84" t="s">
        <v>278</v>
      </c>
      <c r="W104" s="84">
        <v>0</v>
      </c>
      <c r="X104" s="38" t="s">
        <v>334</v>
      </c>
      <c r="Y104" s="84">
        <v>360229522</v>
      </c>
      <c r="Z104" s="38" t="s">
        <v>816</v>
      </c>
      <c r="AA104" s="108" t="s">
        <v>817</v>
      </c>
      <c r="AB104" s="84">
        <v>70000</v>
      </c>
      <c r="AC104" s="108" t="s">
        <v>714</v>
      </c>
      <c r="AD104" s="84">
        <v>24</v>
      </c>
      <c r="AE104" s="84" t="s">
        <v>773</v>
      </c>
      <c r="AF104" s="84" t="s">
        <v>818</v>
      </c>
      <c r="AG104" s="108" t="s">
        <v>819</v>
      </c>
      <c r="AH104" s="84" t="s">
        <v>282</v>
      </c>
      <c r="AI104" s="108" t="s">
        <v>757</v>
      </c>
      <c r="AJ104" s="84">
        <v>3740</v>
      </c>
      <c r="AK104" s="84">
        <v>3740</v>
      </c>
      <c r="AL104" s="108" t="s">
        <v>757</v>
      </c>
      <c r="AM104" s="84">
        <v>1726.3</v>
      </c>
      <c r="AN104" s="112">
        <v>2013.7</v>
      </c>
      <c r="AO104" s="112">
        <v>3740</v>
      </c>
      <c r="AP104" s="112">
        <v>68273.7</v>
      </c>
      <c r="AQ104" s="112">
        <v>18552.3</v>
      </c>
      <c r="AR104" s="112">
        <v>86826</v>
      </c>
      <c r="AS104" s="112">
        <v>0</v>
      </c>
      <c r="AT104" s="112">
        <v>0</v>
      </c>
      <c r="AU104" s="112">
        <v>0</v>
      </c>
      <c r="AV104" s="84">
        <v>1</v>
      </c>
      <c r="AW104" s="84">
        <v>0</v>
      </c>
      <c r="AX104" s="84"/>
      <c r="AY104" s="108"/>
      <c r="AZ104" s="84"/>
      <c r="BA104" s="84"/>
      <c r="BB104" s="84" t="s">
        <v>300</v>
      </c>
      <c r="BC104" s="84"/>
      <c r="BD104" s="108"/>
      <c r="BE104" s="84">
        <v>0</v>
      </c>
      <c r="BF104" s="38" t="s">
        <v>815</v>
      </c>
      <c r="BG104" s="84"/>
      <c r="BH104" s="114" t="s">
        <v>284</v>
      </c>
      <c r="BI104" s="38" t="s">
        <v>10</v>
      </c>
      <c r="BJ104" s="85">
        <v>46122</v>
      </c>
      <c r="BK104" s="84"/>
      <c r="BL104" s="38" t="s">
        <v>12</v>
      </c>
      <c r="BM104" s="115" t="s">
        <v>13</v>
      </c>
      <c r="BN104" s="116" t="s">
        <v>15</v>
      </c>
      <c r="BO104" s="84" t="s">
        <v>25</v>
      </c>
      <c r="BP104" s="84"/>
      <c r="BQ104" s="117"/>
      <c r="BR104" s="118" t="s">
        <v>758</v>
      </c>
    </row>
    <row r="105" spans="1:70" s="113" customFormat="1" ht="15" hidden="1" customHeight="1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Naresh Bandra</cp:lastModifiedBy>
  <cp:revision/>
  <dcterms:created xsi:type="dcterms:W3CDTF">2023-04-07T11:05:50Z</dcterms:created>
  <dcterms:modified xsi:type="dcterms:W3CDTF">2026-04-17T10:23:57Z</dcterms:modified>
  <cp:category/>
  <cp:contentStatus/>
</cp:coreProperties>
</file>