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78/"/>
    </mc:Choice>
  </mc:AlternateContent>
  <xr:revisionPtr revIDLastSave="5" documentId="8_{BA34A8E5-D090-416D-8B5D-6482AB2F5126}" xr6:coauthVersionLast="47" xr6:coauthVersionMax="47" xr10:uidLastSave="{39266375-20AD-451C-841D-80DB274C655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B25" i="20"/>
  <c r="C11" i="20"/>
  <c r="B26" i="20"/>
  <c r="B24" i="20"/>
  <c r="B13" i="20"/>
  <c r="B11" i="20"/>
  <c r="B12" i="20"/>
  <c r="C23" i="20"/>
  <c r="C22" i="20"/>
  <c r="C21" i="20"/>
  <c r="B23" i="20"/>
  <c r="B15" i="20"/>
  <c r="C20" i="20"/>
  <c r="B22" i="20"/>
  <c r="C18" i="20"/>
  <c r="C17" i="20"/>
  <c r="C16" i="20"/>
  <c r="C13" i="20"/>
  <c r="C10" i="20"/>
  <c r="B21" i="20"/>
  <c r="B20" i="20"/>
  <c r="B19" i="20"/>
  <c r="C15" i="20"/>
  <c r="B18" i="20"/>
  <c r="C26" i="20"/>
  <c r="B17" i="20"/>
  <c r="C25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<sst xmlns="http://schemas.openxmlformats.org/spreadsheetml/2006/main" count="7604" uniqueCount="1481">
  <si>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</si>
  <si>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</si>
  <si>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</si>
  <si>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</si>
  <si>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</si>
  <si>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</si>
  <si>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</si>
  <si>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</si>
  <si>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</si>
  <si>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</si>
  <si>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</si>
  <si>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</si>
  <si>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</si>
  <si>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</si>
  <si>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</si>
  <si>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</si>
  <si>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</si>
  <si>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</si>
  <si>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</si>
  <si>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</si>
  <si>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</si>
  <si>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</si>
  <si>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</si>
  <si>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</si>
  <si>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</si>
  <si>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</si>
  <si>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</si>
  <si>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</si>
  <si>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</si>
  <si>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</si>
  <si>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</si>
  <si>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</si>
  <si>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</si>
  <si>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</si>
  <si>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</si>
  <si>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</si>
  <si>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</si>
  <si>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</si>
  <si>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</si>
  <si>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</si>
  <si>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</si>
  <si>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</si>
  <si>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</si>
  <si>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</si>
  <si>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</si>
  <si>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</si>
  <si>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</si>
  <si>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</si>
  <si>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</si>
  <si>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</si>
  <si>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</si>
  <si>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</si>
  <si>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</si>
  <si>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</si>
  <si>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</si>
  <si>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</si>
  <si>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</si>
  <si>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</si>
  <si>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</si>
  <si>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</si>
  <si>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</si>
  <si>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</si>
  <si>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</si>
  <si>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</si>
  <si>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</si>
  <si>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</si>
  <si>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</si>
  <si>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</si>
  <si>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</si>
  <si>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</si>
  <si>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</si>
  <si>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</si>
  <si>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</si>
  <si>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</si>
  <si>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</si>
  <si>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</si>
  <si>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</si>
  <si>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</si>
  <si>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</si>
  <si>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</si>
  <si>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</si>
  <si>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</si>
  <si>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</si>
  <si>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</si>
  <si>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</si>
  <si>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</si>
  <si>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</si>
  <si>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</si>
  <si>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</si>
  <si>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</si>
  <si>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</si>
  <si>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</si>
  <si>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</si>
  <si>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</si>
  <si>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</si>
  <si>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</si>
  <si>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</si>
  <si>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</si>
  <si>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</si>
  <si>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</si>
  <si>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</si>
  <si>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</si>
  <si>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</si>
  <si>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</si>
  <si>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</si>
  <si>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</si>
  <si>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</si>
  <si>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</si>
  <si>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</si>
  <si>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</si>
  <si>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</si>
  <si>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</si>
  <si>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</si>
  <si>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</si>
  <si>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</si>
  <si>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</si>
  <si>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</si>
  <si>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</si>
  <si>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</si>
  <si>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</si>
  <si>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</si>
  <si>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</si>
  <si>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</si>
  <si>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</si>
  <si>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</si>
  <si>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</si>
  <si>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</si>
  <si>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</si>
  <si>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</si>
  <si>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</si>
  <si>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</si>
  <si>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</si>
  <si>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</si>
  <si>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</si>
  <si>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</si>
  <si>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</si>
  <si>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</si>
  <si>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</si>
  <si>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</si>
  <si>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</si>
  <si>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</si>
  <si>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</si>
  <si>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</si>
  <si>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</si>
  <si>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</si>
  <si>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</si>
  <si>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</si>
  <si>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</si>
  <si>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</si>
  <si>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</si>
  <si>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</si>
  <si>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</si>
  <si>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</si>
  <si>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</si>
  <si>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</si>
  <si>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</si>
  <si>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</si>
  <si>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</si>
  <si>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</si>
  <si>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</si>
  <si>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</si>
  <si>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</si>
  <si>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</si>
  <si>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</si>
  <si>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</si>
  <si>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</si>
  <si>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</si>
  <si>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</si>
  <si>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</si>
  <si>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</si>
  <si>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</si>
  <si>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</si>
  <si>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</si>
  <si>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</si>
  <si>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</si>
  <si>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</si>
  <si>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</si>
  <si>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</si>
  <si>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</si>
  <si>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</si>
  <si>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</si>
  <si>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</si>
  <si>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</si>
  <si>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</si>
  <si>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</si>
  <si>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</si>
  <si>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</si>
  <si>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</si>
  <si>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</si>
  <si>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</si>
  <si>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</si>
  <si>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</si>
  <si>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</si>
  <si>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</si>
  <si>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</si>
  <si>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</si>
  <si>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</si>
  <si>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</si>
  <si>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</si>
  <si>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</si>
  <si>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</si>
  <si>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</si>
  <si>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</si>
  <si>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</si>
  <si>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</si>
  <si>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</si>
  <si>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</si>
  <si>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</si>
  <si>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</si>
  <si>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</si>
  <si>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</si>
  <si>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</si>
  <si>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</si>
  <si>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</si>
  <si>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</si>
  <si>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</si>
  <si>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</si>
  <si>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</si>
  <si>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</si>
  <si>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</si>
  <si>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</si>
  <si>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</si>
  <si>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</si>
  <si>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</si>
  <si>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</si>
  <si>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</si>
  <si>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</si>
  <si>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</si>
  <si>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</si>
  <si>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</si>
  <si>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</si>
  <si>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</si>
  <si>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</si>
  <si>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</si>
  <si>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</si>
  <si>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</si>
  <si>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</si>
  <si>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</si>
  <si>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</si>
  <si>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</si>
  <si>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</si>
  <si>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</si>
  <si>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</si>
  <si>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</si>
  <si>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</si>
  <si>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Tamil Nadu</t>
  </si>
  <si>
    <t>Coimbatore</t>
  </si>
  <si>
    <t>Karamadai</t>
  </si>
  <si>
    <t>TN3430</t>
  </si>
  <si>
    <t>Dharmapuri</t>
  </si>
  <si>
    <t xml:space="preserve">ODDAPATTI </t>
  </si>
  <si>
    <t>SF0089270</t>
  </si>
  <si>
    <t>Hariharan Ramesh</t>
  </si>
  <si>
    <t>ODDAPATTI  C1</t>
  </si>
  <si>
    <t>ODDAPATTI  C1 DHARMAPURI LIC STREET 11</t>
  </si>
  <si>
    <t>Chetana Weekly</t>
  </si>
  <si>
    <t>SSF3923869</t>
  </si>
  <si>
    <t>GENERAL</t>
  </si>
  <si>
    <t>HINDU</t>
  </si>
  <si>
    <t>Agriculture &amp; Farming</t>
  </si>
  <si>
    <t>SUJI DURAI</t>
  </si>
  <si>
    <t>SSF3924498</t>
  </si>
  <si>
    <t>VASANTHA AASAITHAMBI</t>
  </si>
  <si>
    <t>SSF3924617</t>
  </si>
  <si>
    <t>MURUGAMMAL RAJA</t>
  </si>
  <si>
    <t>ATHIYAMAN NAGAR</t>
  </si>
  <si>
    <t>SF0099040</t>
  </si>
  <si>
    <t>Pradhap theerthan</t>
  </si>
  <si>
    <t>ATHIYAMAN NAGAR C1</t>
  </si>
  <si>
    <t>SSF3941299</t>
  </si>
  <si>
    <t>NANDHINI PERUMALBABU</t>
  </si>
  <si>
    <t>SSF3941414</t>
  </si>
  <si>
    <t>MADHAMMAL JAYARAMAN</t>
  </si>
  <si>
    <t>SETTIKARAI</t>
  </si>
  <si>
    <t>ATHIYAMAN NAGAR C1 New Colony Anbu MM1</t>
  </si>
  <si>
    <t xml:space="preserve">SOKATHUR </t>
  </si>
  <si>
    <t xml:space="preserve">NALLAMPALLI </t>
  </si>
  <si>
    <t>NALLAMPALLI  C6</t>
  </si>
  <si>
    <t>NALLAMPALLI  C6 THUNIVU MM1</t>
  </si>
  <si>
    <t>SSF4094468</t>
  </si>
  <si>
    <t>KALPANA</t>
  </si>
  <si>
    <t>SOKATHUR  C7</t>
  </si>
  <si>
    <t>SOKATHUR  C7 SV ROAD LATHA MM1</t>
  </si>
  <si>
    <t>NALLAMPALLI  C8</t>
  </si>
  <si>
    <t>A KOLLAHALLI</t>
  </si>
  <si>
    <t xml:space="preserve">KAMARAJAR STREET </t>
  </si>
  <si>
    <t>MUSLIM</t>
  </si>
  <si>
    <t>EBC</t>
  </si>
  <si>
    <t>INDUR</t>
  </si>
  <si>
    <t>INDUR C2</t>
  </si>
  <si>
    <t>INDUR C2 MULLAI MM11</t>
  </si>
  <si>
    <t>SSF4329456</t>
  </si>
  <si>
    <t>THANGAMANI PARAMESAN</t>
  </si>
  <si>
    <t>SETTIKARAI C8</t>
  </si>
  <si>
    <t>A KOLLAHALLI C7</t>
  </si>
  <si>
    <t>A KOLLAHALLI C7 RANGAPURAM SIVAN MM1</t>
  </si>
  <si>
    <t>SSF4366692</t>
  </si>
  <si>
    <t>SATHIYAVANI CHINNARASU</t>
  </si>
  <si>
    <t>SSF4366821</t>
  </si>
  <si>
    <t xml:space="preserve">SINGRAM saminathan </t>
  </si>
  <si>
    <t>SSF4366841</t>
  </si>
  <si>
    <t>ANJALI SAMRAJ</t>
  </si>
  <si>
    <t>SETTIKARAI C10</t>
  </si>
  <si>
    <t>SETTIKARAI C10 OM SAKTHI MM1</t>
  </si>
  <si>
    <t>SSF4388322</t>
  </si>
  <si>
    <t>SELVI MAGENTHERAN</t>
  </si>
  <si>
    <t>NALLAMPALLI  C22</t>
  </si>
  <si>
    <t>NALLAMPALLI  C22 THIPPACHIYAMMAN MM11</t>
  </si>
  <si>
    <t>SSF4394292</t>
  </si>
  <si>
    <t>KAVITHA KAMARAJ</t>
  </si>
  <si>
    <t>SSF4399251</t>
  </si>
  <si>
    <t>PALANIYAMMAL AMMASI</t>
  </si>
  <si>
    <t>SSF4407964</t>
  </si>
  <si>
    <t>CHENNAMMAL SEENIVASAN</t>
  </si>
  <si>
    <t>KAKKANJIPURAM C1 C9</t>
  </si>
  <si>
    <t>KAKKANJIPURAM ASAL MM 1 C9 G1</t>
  </si>
  <si>
    <t>ATHIYAMAN NAGAR C5</t>
  </si>
  <si>
    <t>Mookanur m m  C8 G2</t>
  </si>
  <si>
    <t>SOKATHUR  C16</t>
  </si>
  <si>
    <t>SOKATHUR  C16 SELVI MM11</t>
  </si>
  <si>
    <t>SSF4400205</t>
  </si>
  <si>
    <t>MOHANA KAMARAJ</t>
  </si>
  <si>
    <t>ELAGIRI</t>
  </si>
  <si>
    <t>ELAGIRI C2</t>
  </si>
  <si>
    <t>ELAGIRI C2 A K MM11</t>
  </si>
  <si>
    <t>ODDAPATTI  C5</t>
  </si>
  <si>
    <t>ODDAPATTI  C5 ARUN MM11</t>
  </si>
  <si>
    <t>NEELAPURAM</t>
  </si>
  <si>
    <t>KAMARAJAR STREET  C5</t>
  </si>
  <si>
    <t>ATHIYAMAN NAGAR C10</t>
  </si>
  <si>
    <t>PULIGARAI</t>
  </si>
  <si>
    <t>PULIGARAI C1</t>
  </si>
  <si>
    <t>PULIGARAI C1 PALANIYANTAVAR MM1</t>
  </si>
  <si>
    <t>NALLAMPALLI  C3</t>
  </si>
  <si>
    <t>NALLAMPALLI thalapathi mm1 C3 G2</t>
  </si>
  <si>
    <t>KAMARAJAR STREET MANGO - 2 mm 2 C5 G2</t>
  </si>
  <si>
    <t>NEELAPURAM C8</t>
  </si>
  <si>
    <t>ODDAPATTI  C11</t>
  </si>
  <si>
    <t>ODDAPATTI  C11 MURUGAN THUNAI MM11</t>
  </si>
  <si>
    <t>SSF4684397</t>
  </si>
  <si>
    <t>RAMADEVI PALANI</t>
  </si>
  <si>
    <t>SSF4684644</t>
  </si>
  <si>
    <t>SARIDHA VEDIYAPPAN</t>
  </si>
  <si>
    <t>KAMARAJAR STREET  C6</t>
  </si>
  <si>
    <t>ATHIYAMAN NAGAR C13</t>
  </si>
  <si>
    <t>ATHIYAMAN NAGAR NILA MM -2  C5 G4</t>
  </si>
  <si>
    <t>KAMARAJAR STREET MANGO - 3 C5 G4</t>
  </si>
  <si>
    <t>ELAGIRI C4</t>
  </si>
  <si>
    <t>ELAGIRI C4 S K SAKTHI MM11</t>
  </si>
  <si>
    <t>SSF4768125</t>
  </si>
  <si>
    <t>VETRIPRIYA SELVAM</t>
  </si>
  <si>
    <t>PULIGARAI C2</t>
  </si>
  <si>
    <t>ODDAPATTI  C10</t>
  </si>
  <si>
    <t>ODDAPATTI  C10 KANISHKA MM1</t>
  </si>
  <si>
    <t>ELAGIRI GILLI MM C4 G2</t>
  </si>
  <si>
    <t>SSF4792506</t>
  </si>
  <si>
    <t>KAVERI MUNUSAMY</t>
  </si>
  <si>
    <t>SSF4792533</t>
  </si>
  <si>
    <t>ASVINIYA VEERAN</t>
  </si>
  <si>
    <t>SSF4797577</t>
  </si>
  <si>
    <t>SOBA PALANI</t>
  </si>
  <si>
    <t>NALLAMPALLI  C25</t>
  </si>
  <si>
    <t>SOKATHUR  C15</t>
  </si>
  <si>
    <t>A KOLLAHALLI C8</t>
  </si>
  <si>
    <t>A KOLLAHALLI C8 Vinothini MM1</t>
  </si>
  <si>
    <t>SSF4824103</t>
  </si>
  <si>
    <t>ANURADHA SAKTHIVEL</t>
  </si>
  <si>
    <t>ODDAPATTI  C3</t>
  </si>
  <si>
    <t>NEELAPURAM C6</t>
  </si>
  <si>
    <t>KAMARAJAR STREET sivadi mm1  C6 G3</t>
  </si>
  <si>
    <t>ODDAPATTI DHARMAPURI ROJA 2 MM - 2 C1 G2</t>
  </si>
  <si>
    <t>SSF4854931</t>
  </si>
  <si>
    <t>SUSMITHA PALANISAMY</t>
  </si>
  <si>
    <t>ELAGIRI C7</t>
  </si>
  <si>
    <t>ODDAPATTI C11 MARAVADI MM1 C11 G3</t>
  </si>
  <si>
    <t>SSF4927693</t>
  </si>
  <si>
    <t>TAMIZHAGI ARUL</t>
  </si>
  <si>
    <t>CHRISTIAN</t>
  </si>
  <si>
    <t>NALLAMPALLI  C7</t>
  </si>
  <si>
    <t>NALLAMPALLI UCHIMARATHUPATTI MM1  C7 G2</t>
  </si>
  <si>
    <t>SSF5000334</t>
  </si>
  <si>
    <t>TAMILARASI RAMALINGAM</t>
  </si>
  <si>
    <t>SSF5000712</t>
  </si>
  <si>
    <t>MUNIYAMMAL VELAYUTHAM</t>
  </si>
  <si>
    <t>NEELAPURAM c8 RUBA SRI - 2 MM 2 C8 G2</t>
  </si>
  <si>
    <t>Unnati weekly</t>
  </si>
  <si>
    <t>KAMARAJAR STREET FATHIMA MM 2 C6 G2</t>
  </si>
  <si>
    <t>GUNDALAHALLI C1 KANNIPATTI MM1 C11 G4</t>
  </si>
  <si>
    <t>SSF5047981</t>
  </si>
  <si>
    <t xml:space="preserve">  PAVITHRA</t>
  </si>
  <si>
    <t>SSF5048026</t>
  </si>
  <si>
    <t>POONKODI CHINNASAMY</t>
  </si>
  <si>
    <t>SSF5053188</t>
  </si>
  <si>
    <t>PALANIYAMMAL MUNUSAMY</t>
  </si>
  <si>
    <t>Fisheries</t>
  </si>
  <si>
    <t>ELAGIRI C8</t>
  </si>
  <si>
    <t>ELAGIRI C8 DORA MM1 C8 G2</t>
  </si>
  <si>
    <t>SSF5127177</t>
  </si>
  <si>
    <t>MUNIYAMMAL ARUMUGAM</t>
  </si>
  <si>
    <t>SSF5127181</t>
  </si>
  <si>
    <t>VEDIYAMMAL NEELAMEGAN</t>
  </si>
  <si>
    <t>SSF5129208</t>
  </si>
  <si>
    <t>SINDHUJA ARUMUGAM</t>
  </si>
  <si>
    <t>ODDAPATTI  C1 DHARMAPURI ROJA GROUP1</t>
  </si>
  <si>
    <t>SSF3941205</t>
  </si>
  <si>
    <t>KALPANA SARAVANAN</t>
  </si>
  <si>
    <t>NALLAMPALLI C22 THIPPACHIYAMMAN -2 MM2   C22 G2</t>
  </si>
  <si>
    <t>SSF5160009</t>
  </si>
  <si>
    <t>KANCHANA VIJESH</t>
  </si>
  <si>
    <t>SSF4402887</t>
  </si>
  <si>
    <t>JEEVA CHITHAMPARAM</t>
  </si>
  <si>
    <t>SSF4403030</t>
  </si>
  <si>
    <t>SATHIYAVENI KRISHNAN</t>
  </si>
  <si>
    <t>SSF5164147</t>
  </si>
  <si>
    <t xml:space="preserve">suruthi singaram </t>
  </si>
  <si>
    <t>A KOLLAHALLI C7 RANGAPURAM SIVAN 2 MM 2 C7 G2</t>
  </si>
  <si>
    <t>SSF4366749</t>
  </si>
  <si>
    <t>MANI MATHAIYAN</t>
  </si>
  <si>
    <t>SSF5180078</t>
  </si>
  <si>
    <t>RAJAMANI MUTHU</t>
  </si>
  <si>
    <t>MUKKANUR</t>
  </si>
  <si>
    <t>MUKKANUR C1</t>
  </si>
  <si>
    <t>ODDAPATTI DHARMAPURI LIC STREET 2 C1 G3</t>
  </si>
  <si>
    <t>SSF5259559</t>
  </si>
  <si>
    <t>VIJAYALAKSHMY NANCHAPPAN</t>
  </si>
  <si>
    <t>MADHAMMAL RAJA</t>
  </si>
  <si>
    <t>ELAGIRI C7 SARANYA MM1 C7 G2</t>
  </si>
  <si>
    <t>SSF5290209</t>
  </si>
  <si>
    <t>RESHMA YESURAJA</t>
  </si>
  <si>
    <t>GUNDALAHALLI C1 KANNIPATTI MM 2 C11 G5</t>
  </si>
  <si>
    <t>SSF5304517</t>
  </si>
  <si>
    <t>MADHAMMAL SARVANAN</t>
  </si>
  <si>
    <t>MUKKANUR C1 NALLAKUTLAHALLI MM 2 C1 G2</t>
  </si>
  <si>
    <t>SSF5382048</t>
  </si>
  <si>
    <t>GOKULAPRIYA mathiyazhagan</t>
  </si>
  <si>
    <t>NALLAMPALLI  C4</t>
  </si>
  <si>
    <t>NALLAMPALLI  C4 THALA MM1</t>
  </si>
  <si>
    <t>SSF4303582</t>
  </si>
  <si>
    <t>REVATHI RANGAN</t>
  </si>
  <si>
    <t>SETTIKARAI C6</t>
  </si>
  <si>
    <t>SETTIKARAI C6 SRI MM1</t>
  </si>
  <si>
    <t>SSF4402818</t>
  </si>
  <si>
    <t>KRISHNAMMAL THAVAMANIAN</t>
  </si>
  <si>
    <t>SSF4393767</t>
  </si>
  <si>
    <t>MADHAMMAL MANIMATHU</t>
  </si>
  <si>
    <t>NALLAMPALLI  C16</t>
  </si>
  <si>
    <t>NALLAMPALLI  C16 MALLIGA MM11</t>
  </si>
  <si>
    <t>SOKATHUR  C12</t>
  </si>
  <si>
    <t>SOKATHUR  C12 DHANAM MM11</t>
  </si>
  <si>
    <t>SETTIKARAI C11</t>
  </si>
  <si>
    <t>SETTIKARAI C11 SIVANESAN MM1</t>
  </si>
  <si>
    <t>A KOLLAHALLI C11</t>
  </si>
  <si>
    <t>SSF4253054</t>
  </si>
  <si>
    <t>SHAMSATHBEGAM M</t>
  </si>
  <si>
    <t>SSF4121409</t>
  </si>
  <si>
    <t>PERUMAYE MURUGAN</t>
  </si>
  <si>
    <t>NALLAMPALLI C3 SELVA MM C3 G8</t>
  </si>
  <si>
    <t>Animal Husbandry &amp; Poultry</t>
  </si>
  <si>
    <t>venkattanur sala mm1 C7 G2</t>
  </si>
  <si>
    <t>SSF5650214</t>
  </si>
  <si>
    <t>PARIMALA</t>
  </si>
  <si>
    <t>SSF5651732</t>
  </si>
  <si>
    <t>LAKSHMI DHANAPAL</t>
  </si>
  <si>
    <t>Ashwini 3 C2 G3</t>
  </si>
  <si>
    <t>ELAGIRI gilli 2 C4 G3</t>
  </si>
  <si>
    <t>SSF5686386</t>
  </si>
  <si>
    <t xml:space="preserve">SUSILA VENKATESH </t>
  </si>
  <si>
    <t>SOKATHUR  C6</t>
  </si>
  <si>
    <t>sakthi - 3 mm C6 G3</t>
  </si>
  <si>
    <t>SSF5750273</t>
  </si>
  <si>
    <t>SURIYAKALAN CHELLAN</t>
  </si>
  <si>
    <t>SSF5775287</t>
  </si>
  <si>
    <t>JENIFER SARAVANAN</t>
  </si>
  <si>
    <t>SSF5781780</t>
  </si>
  <si>
    <t>SIVAKAMI SANKAR</t>
  </si>
  <si>
    <t>Deepa mm 1 C8 G1</t>
  </si>
  <si>
    <t>SSF5824197</t>
  </si>
  <si>
    <t>DEEPA SANKAR</t>
  </si>
  <si>
    <t>SSF5847497</t>
  </si>
  <si>
    <t>INDHUMATHI SEENIVASAN</t>
  </si>
  <si>
    <t>PULIGARAI C1 ERRAPATTI MM13</t>
  </si>
  <si>
    <t>SSF5878573</t>
  </si>
  <si>
    <t>NIRMALA RAJA</t>
  </si>
  <si>
    <t>samathuvapuram mm 1 C11 G2</t>
  </si>
  <si>
    <t>SSF5901280</t>
  </si>
  <si>
    <t>KEERTHIKA SIVA</t>
  </si>
  <si>
    <t>MONISHA MM2 C13 G2</t>
  </si>
  <si>
    <t>SSF5948455</t>
  </si>
  <si>
    <t>MEHALA SELVAM</t>
  </si>
  <si>
    <t>RADHA</t>
  </si>
  <si>
    <t>PULIGARAI erapatti 2 C1 G4</t>
  </si>
  <si>
    <t>SSF5961962</t>
  </si>
  <si>
    <t>PUSHPA PERIYASAMI</t>
  </si>
  <si>
    <t>ODDAPATTI  C8</t>
  </si>
  <si>
    <t>SSF5975149</t>
  </si>
  <si>
    <t>KALAIVANI VEDIYAPPAN</t>
  </si>
  <si>
    <t>SSF5975710</t>
  </si>
  <si>
    <t>ILAMATHI</t>
  </si>
  <si>
    <t>SSF5975899</t>
  </si>
  <si>
    <t>PALANIYAMMAL KUMAR</t>
  </si>
  <si>
    <t>SSF5975977</t>
  </si>
  <si>
    <t>DEVI GOVINDHARAJ</t>
  </si>
  <si>
    <t>SSF4793096</t>
  </si>
  <si>
    <t>LAKSHRNI KUPPURAJ</t>
  </si>
  <si>
    <t>ODDAPATTI MURUGAN THUNAI MM-2 C11 G2</t>
  </si>
  <si>
    <t>SSF5990694</t>
  </si>
  <si>
    <t>ELANGODI</t>
  </si>
  <si>
    <t>NEELAPURAM C4</t>
  </si>
  <si>
    <t>KAMARAJAR STREET C6 FATHIMA MM 4  C6 G4</t>
  </si>
  <si>
    <t>SETTIKARAI C10 GUNDALPATTI C10 G2</t>
  </si>
  <si>
    <t>SSF6030194</t>
  </si>
  <si>
    <t>yogeshwari saravanan</t>
  </si>
  <si>
    <t>ATHIYAMAN NAGAR dharani 2 G2 C1 G3</t>
  </si>
  <si>
    <t>Selvaganapathi mm3 C15 G3</t>
  </si>
  <si>
    <t>SSF6059821</t>
  </si>
  <si>
    <t>KALAISELVI</t>
  </si>
  <si>
    <t>SSF6066719</t>
  </si>
  <si>
    <t>KAVIMANI MURUGAN</t>
  </si>
  <si>
    <t>SSF6114690</t>
  </si>
  <si>
    <t>GOVINDHAMMAL CHINNAPAIYAN</t>
  </si>
  <si>
    <t>SSF6118745</t>
  </si>
  <si>
    <t>ANBUMANI SANMUGAN</t>
  </si>
  <si>
    <t>SSF6118850</t>
  </si>
  <si>
    <t>CHINNAPAPPA MUNIYAPPAN</t>
  </si>
  <si>
    <t>SSF6155597</t>
  </si>
  <si>
    <t>BHUVANESHWARI S</t>
  </si>
  <si>
    <t>SSF6156286</t>
  </si>
  <si>
    <t>MAGESH SIVAKUMAR</t>
  </si>
  <si>
    <t>New colony pavithra mm1 C1 G6</t>
  </si>
  <si>
    <t>SSF5116571</t>
  </si>
  <si>
    <t>GOVINDHAMMAL RAJAGOPAL</t>
  </si>
  <si>
    <t>SSF5048066</t>
  </si>
  <si>
    <t>PARIMALA PERUMAL</t>
  </si>
  <si>
    <t>SSF6194101</t>
  </si>
  <si>
    <t>MUNIYAMMAL PALANISAMI</t>
  </si>
  <si>
    <t>SSF6194666</t>
  </si>
  <si>
    <t>MUNIYAMMAL SEKAR</t>
  </si>
  <si>
    <t>Thoppur sowndarya mm1 C8 G3</t>
  </si>
  <si>
    <t>SSF6210805</t>
  </si>
  <si>
    <t>RESHMA</t>
  </si>
  <si>
    <t>Gundal patti mm2 C10 G3</t>
  </si>
  <si>
    <t>SSF6219354</t>
  </si>
  <si>
    <t>PRABAVATHI SUBIRAMANI</t>
  </si>
  <si>
    <t>Consumer Durable Weekly</t>
  </si>
  <si>
    <t>Mobile</t>
  </si>
  <si>
    <t>Madlampatti mm1 C11 G6</t>
  </si>
  <si>
    <t>SSF6247184</t>
  </si>
  <si>
    <t>KAMACHI KARUNANIDHI</t>
  </si>
  <si>
    <t>SSF6248541</t>
  </si>
  <si>
    <t xml:space="preserve">SINDHU RAMAN </t>
  </si>
  <si>
    <t>ODDAPATTI  C1 MATHOPPU MM1</t>
  </si>
  <si>
    <t>SSF4116073</t>
  </si>
  <si>
    <t>SOUNDHARYA</t>
  </si>
  <si>
    <t>Anusuya mm1 C25 G4</t>
  </si>
  <si>
    <t>SSF4258821</t>
  </si>
  <si>
    <t>MUTHULAKSHMI BASKARAN</t>
  </si>
  <si>
    <t>SOKATHUR C7  SV ROAD  LATHA - 2 MM 2  C7 G2</t>
  </si>
  <si>
    <t>Uchimarathupatti mm3 C7 G4</t>
  </si>
  <si>
    <t>SSF6300544</t>
  </si>
  <si>
    <t>RAJAMANI THANGAMANI</t>
  </si>
  <si>
    <t>SSF4798277</t>
  </si>
  <si>
    <t>MAYIL KUMAR</t>
  </si>
  <si>
    <t>NEELAPURAM C1</t>
  </si>
  <si>
    <t>NEELAPURAM billa mm C1 G2</t>
  </si>
  <si>
    <t>SSF4072360</t>
  </si>
  <si>
    <t>KANDHAMMAL KRISHNAN</t>
  </si>
  <si>
    <t>NALLAMPALLI  C7 S K MM11</t>
  </si>
  <si>
    <t>SSF4196271</t>
  </si>
  <si>
    <t>MALASHREE P</t>
  </si>
  <si>
    <t>NALLAMPALLI  C5</t>
  </si>
  <si>
    <t>NALLAMPALLI  C5 LEO MM11</t>
  </si>
  <si>
    <t>SSF4131589</t>
  </si>
  <si>
    <t>SELLAMMAL JAYARAMAN</t>
  </si>
  <si>
    <t>ODDAPATTI  C1 GOLDEN STREET 11</t>
  </si>
  <si>
    <t>SSF3920050</t>
  </si>
  <si>
    <t xml:space="preserve">PALANIYAMMAL KOLANDHAIRAJ </t>
  </si>
  <si>
    <t>SSF4096462</t>
  </si>
  <si>
    <t>KUMUTHA RAVI</t>
  </si>
  <si>
    <t>SSF3923976</t>
  </si>
  <si>
    <t>KAMAKSHI SIVAKUMAR</t>
  </si>
  <si>
    <t>NALLAMPALLI  C3 MADEMANGALAM KALLIYAMMAN MM1</t>
  </si>
  <si>
    <t>SSF4001608</t>
  </si>
  <si>
    <t xml:space="preserve">MUNIYAMMAL MANOGARAN </t>
  </si>
  <si>
    <t>ODDAPATTI  C3 FRIENDS MM11</t>
  </si>
  <si>
    <t>SSF4472533</t>
  </si>
  <si>
    <t xml:space="preserve">MAGESHWARI ARIVALAGAM </t>
  </si>
  <si>
    <t>SSF4424533</t>
  </si>
  <si>
    <t>BHAKIYA MUTHU</t>
  </si>
  <si>
    <t>SETTIKARAI C11 SIVANESAN - 2  C11 G2</t>
  </si>
  <si>
    <t>SSF4535501</t>
  </si>
  <si>
    <t>MOHANA NAGARAJ</t>
  </si>
  <si>
    <t>ODDAPATTI  C9</t>
  </si>
  <si>
    <t>ODDAPATTI  C9 AK SHALINI MM11</t>
  </si>
  <si>
    <t>SSF4672692</t>
  </si>
  <si>
    <t>THULASI ARUNCHAKKARAVARTHI</t>
  </si>
  <si>
    <t>uma mm1 C2 G9</t>
  </si>
  <si>
    <t>SSF6055381</t>
  </si>
  <si>
    <t>UMA VENKATESAN</t>
  </si>
  <si>
    <t>NALLAMPALLI  C24</t>
  </si>
  <si>
    <t>NALLAMPALLI  C24 VISWASAM MM1</t>
  </si>
  <si>
    <t>SSF4429625</t>
  </si>
  <si>
    <t>PALANIYAMMAL RAJA</t>
  </si>
  <si>
    <t>SSF4811518</t>
  </si>
  <si>
    <t>SIVAGAMI DHANAPAL</t>
  </si>
  <si>
    <t>INDUR C4</t>
  </si>
  <si>
    <t>SSF4263288</t>
  </si>
  <si>
    <t>NALLAMMAL MARUKONNAN</t>
  </si>
  <si>
    <t>SSF4137018</t>
  </si>
  <si>
    <t>PAPPATHI GANESAN</t>
  </si>
  <si>
    <t>SSF4712666</t>
  </si>
  <si>
    <t>JAYACHITHRA MARI</t>
  </si>
  <si>
    <t>ATHIYAMAN NAGAR NILA MM1 C5 G3</t>
  </si>
  <si>
    <t>SSF4647915</t>
  </si>
  <si>
    <t>AMUDHA MARIYAPPAN</t>
  </si>
  <si>
    <t>SSF4695633</t>
  </si>
  <si>
    <t>SELVARANI CHINNAKALI</t>
  </si>
  <si>
    <t>SSF5259671</t>
  </si>
  <si>
    <t>MUGILA MOCRTHI</t>
  </si>
  <si>
    <t>SSF4469103</t>
  </si>
  <si>
    <t>NEELAPURAM C4 ATHUMEDU MM1</t>
  </si>
  <si>
    <t>SSF4329322</t>
  </si>
  <si>
    <t>PANJALI MUNUSAMY</t>
  </si>
  <si>
    <t>SSF3924571</t>
  </si>
  <si>
    <t>SIVAKAMI RATHNAKUMAR</t>
  </si>
  <si>
    <t>Malar mm1 C3 G10</t>
  </si>
  <si>
    <t>SSF5904566</t>
  </si>
  <si>
    <t>SANDIYA RAMANATHAN</t>
  </si>
  <si>
    <t>NALLAMPALLI  C23</t>
  </si>
  <si>
    <t>mahalakshmi g2 C23 G2</t>
  </si>
  <si>
    <t>SSF4015670</t>
  </si>
  <si>
    <t>KAMATCHI KARTHICK</t>
  </si>
  <si>
    <t>SSF4764867</t>
  </si>
  <si>
    <t>SAROJA GANESAN</t>
  </si>
  <si>
    <t>SSF6150275</t>
  </si>
  <si>
    <t>KALAIVANI THANGAVEL</t>
  </si>
  <si>
    <t>SSF6165270</t>
  </si>
  <si>
    <t>JAYANTHI SAMRAJ</t>
  </si>
  <si>
    <t>SSF5910027</t>
  </si>
  <si>
    <t>GEETHA</t>
  </si>
  <si>
    <t>SSF4624466</t>
  </si>
  <si>
    <t>PAZHANIYAMMAL KAVERI</t>
  </si>
  <si>
    <t>SSF5884057</t>
  </si>
  <si>
    <t>VELVIZHI GANESAN</t>
  </si>
  <si>
    <t>malar 2 C3 G10</t>
  </si>
  <si>
    <t>SSF5934785</t>
  </si>
  <si>
    <t xml:space="preserve">MATHALAIMERY RAMESH </t>
  </si>
  <si>
    <t>RAJAMANI MM 1 C2 G8</t>
  </si>
  <si>
    <t>SSF5659148</t>
  </si>
  <si>
    <t>DEVI VENGATESH</t>
  </si>
  <si>
    <t>SSF4674180</t>
  </si>
  <si>
    <t>SUMATHI KALYANASUNDRAM</t>
  </si>
  <si>
    <t>SSF4426200</t>
  </si>
  <si>
    <t>RANI CHINNARAJ</t>
  </si>
  <si>
    <t>NEELAPURAM C6 SATHYA MM1</t>
  </si>
  <si>
    <t>SSF4847596</t>
  </si>
  <si>
    <t>LAKSHMI SELVAM</t>
  </si>
  <si>
    <t>SSF4770953</t>
  </si>
  <si>
    <t>NANJU MURULI</t>
  </si>
  <si>
    <t>SSF4896237</t>
  </si>
  <si>
    <t>MEGALA BASKER</t>
  </si>
  <si>
    <t>SSF4357744</t>
  </si>
  <si>
    <t>RAJAMMAL KRISHNAN</t>
  </si>
  <si>
    <t>ATHIYAMAN NAGAR C10 Poovadakari - 4 MM4 C10 G4</t>
  </si>
  <si>
    <t>SSF5725654</t>
  </si>
  <si>
    <t>KARURAMMAL PERUMAL</t>
  </si>
  <si>
    <t>SSF6266720</t>
  </si>
  <si>
    <t>PREETHI CHITRASAN</t>
  </si>
  <si>
    <t>SETTIKARAI C7</t>
  </si>
  <si>
    <t>SETTIKARAI C7 KANDHAN MM1</t>
  </si>
  <si>
    <t>SSF4356326</t>
  </si>
  <si>
    <t>VALARMATHI NANDHAKUMAR</t>
  </si>
  <si>
    <t>SSF4355313</t>
  </si>
  <si>
    <t>SANDHIYA</t>
  </si>
  <si>
    <t>ELAGIRI C1 ASHWINI MM11</t>
  </si>
  <si>
    <t>SSF4458595</t>
  </si>
  <si>
    <t>RAJESHWARI SHANTHAKUMAR</t>
  </si>
  <si>
    <t>SSF4426209</t>
  </si>
  <si>
    <t xml:space="preserve">RATHA D </t>
  </si>
  <si>
    <t>NALLAMPALLI  C19</t>
  </si>
  <si>
    <t>NALLAMPALLI  C19 SAKTHI MARIYAMMAN MM11</t>
  </si>
  <si>
    <t>SSF4329167</t>
  </si>
  <si>
    <t>SURIYA THIRUPATHI</t>
  </si>
  <si>
    <t>STN0000006676917</t>
  </si>
  <si>
    <t>KAVITHA POOMANI</t>
  </si>
  <si>
    <t>SSF4329163</t>
  </si>
  <si>
    <t>DHEIVANAI KUMARESAN</t>
  </si>
  <si>
    <t>SSF4728049</t>
  </si>
  <si>
    <t>KALA MADHU</t>
  </si>
  <si>
    <t>NALLAMPALLI C6 VIDAAMUYARCHI MM 3 C6 G4</t>
  </si>
  <si>
    <t>SSF4652902</t>
  </si>
  <si>
    <t>MALLIGA MURUGESAN</t>
  </si>
  <si>
    <t>SSF4652657</t>
  </si>
  <si>
    <t>PADMA ARUMUGAM</t>
  </si>
  <si>
    <t>SSF4094455</t>
  </si>
  <si>
    <t>KANAKA MURUGESAN</t>
  </si>
  <si>
    <t>SSF5774628</t>
  </si>
  <si>
    <t>SSF5205167</t>
  </si>
  <si>
    <t>JAYA CHINNAIYAN</t>
  </si>
  <si>
    <t>SSF4840431</t>
  </si>
  <si>
    <t>VIMALA KUMARAVEL</t>
  </si>
  <si>
    <t>SSF5987585</t>
  </si>
  <si>
    <t>DHANALAKSHMI D</t>
  </si>
  <si>
    <t>RATHA D</t>
  </si>
  <si>
    <t>SSF5407321</t>
  </si>
  <si>
    <t>MEENAKSHI</t>
  </si>
  <si>
    <t>ODDAPATTI C8 PERUMAL STREET MM1 C8 G2</t>
  </si>
  <si>
    <t>SSF6156891</t>
  </si>
  <si>
    <t>SARATHA GOPAL</t>
  </si>
  <si>
    <t>SSF5157053</t>
  </si>
  <si>
    <t>NAGAJOTHI THALAIVAN</t>
  </si>
  <si>
    <t>SSF5297901</t>
  </si>
  <si>
    <t>SELVI DURAI</t>
  </si>
  <si>
    <t>SSF3931205</t>
  </si>
  <si>
    <t>ARCHANA CHITHAMBARAM</t>
  </si>
  <si>
    <t>SSF6257997</t>
  </si>
  <si>
    <t>KANIMOZHI DHANAPAL</t>
  </si>
  <si>
    <t>STN0000006757652</t>
  </si>
  <si>
    <t>DIVYA ADHIMULAM</t>
  </si>
  <si>
    <t>STN0000006760486</t>
  </si>
  <si>
    <t>DEEPIKA VADIVEL</t>
  </si>
  <si>
    <t>SSF6211444</t>
  </si>
  <si>
    <t>SOWNDARYA PERUMAL</t>
  </si>
  <si>
    <t>SSF4094756</t>
  </si>
  <si>
    <t>NANTHINI RAMESH</t>
  </si>
  <si>
    <t>SSF6069731</t>
  </si>
  <si>
    <t>LAKSHMI KRISHNAN</t>
  </si>
  <si>
    <t>sasikala mm1 C4 G2</t>
  </si>
  <si>
    <t>SSF4507081</t>
  </si>
  <si>
    <t>BAKKIYALAKSHMI GANESAN</t>
  </si>
  <si>
    <t>SSF6266933</t>
  </si>
  <si>
    <t>AKALYA S</t>
  </si>
  <si>
    <t>SSF4405850</t>
  </si>
  <si>
    <t>KAVITHA MADESWARAN</t>
  </si>
  <si>
    <t>SSF5614846</t>
  </si>
  <si>
    <t>RAMYA MURUGAN</t>
  </si>
  <si>
    <t>ATHIYAMAN NAGAR C10 Poovadakari -3 MM 3  C10 G3</t>
  </si>
  <si>
    <t>SSF5022371</t>
  </si>
  <si>
    <t>INTHUMATHI CHINNADHURAI</t>
  </si>
  <si>
    <t>SSF4437066</t>
  </si>
  <si>
    <t>MARIYAMMAL SAKTHIVEL</t>
  </si>
  <si>
    <t>STN0000006786673</t>
  </si>
  <si>
    <t>RADHA SIVAKUMAR</t>
  </si>
  <si>
    <t>SSF6283880</t>
  </si>
  <si>
    <t>MALLIKA SEENU</t>
  </si>
  <si>
    <t>SSF6269133</t>
  </si>
  <si>
    <t>ASWINI GOVINDARAJ</t>
  </si>
  <si>
    <t>STN0000006797266</t>
  </si>
  <si>
    <t>Tailor Shop</t>
  </si>
  <si>
    <t>MADHU SELVAM</t>
  </si>
  <si>
    <t>SSF5623855</t>
  </si>
  <si>
    <t>VEERAMMAL MUTHUSAMI</t>
  </si>
  <si>
    <t>STN0000006804596</t>
  </si>
  <si>
    <t>SUNDARI</t>
  </si>
  <si>
    <t>SSF4505959</t>
  </si>
  <si>
    <t>YASMIN DHOLATHBASHA</t>
  </si>
  <si>
    <t>SSF5828105</t>
  </si>
  <si>
    <t>SUMATHI DHARUMAN</t>
  </si>
  <si>
    <t>SSF5362597</t>
  </si>
  <si>
    <t>CHITRA ANILKUMAR</t>
  </si>
  <si>
    <t>SSF4849914</t>
  </si>
  <si>
    <t>SATHYA</t>
  </si>
  <si>
    <t>SOKATHUR  C13</t>
  </si>
  <si>
    <t>SOKATHUR  C13 PASAM MM1</t>
  </si>
  <si>
    <t>STN0000006827036</t>
  </si>
  <si>
    <t>PRIYADHARSHINI RAJA</t>
  </si>
  <si>
    <t>SOKATHUR C13 PASAM MM 2 C13 G2</t>
  </si>
  <si>
    <t>SSF6250731</t>
  </si>
  <si>
    <t>DEEPIKA GOVINDARAJ</t>
  </si>
  <si>
    <t>STN0000006838765</t>
  </si>
  <si>
    <t>PUNITHA MUNIYAPPAN</t>
  </si>
  <si>
    <t>SSF5410789</t>
  </si>
  <si>
    <t>KANIMOZHI MANI</t>
  </si>
  <si>
    <t>STN0000006873767</t>
  </si>
  <si>
    <t>VELVIZHI CHINNASAMY</t>
  </si>
  <si>
    <t>SSF5104194</t>
  </si>
  <si>
    <t>NAGAMMAL VETRIVEL</t>
  </si>
  <si>
    <t>SSF4700704</t>
  </si>
  <si>
    <t>MUTHULAKSHMI SATHISHKUMAR</t>
  </si>
  <si>
    <t>NALLAMPALLI C3 MADEMANGALAM  KALLIYAMMAN MM 3 C3 G7</t>
  </si>
  <si>
    <t>SSF4350409</t>
  </si>
  <si>
    <t>POONKODI</t>
  </si>
  <si>
    <t>7339676782</t>
  </si>
  <si>
    <t>8778784052</t>
  </si>
  <si>
    <t>9578630875</t>
  </si>
  <si>
    <t>9025004414</t>
  </si>
  <si>
    <t>7418489839</t>
  </si>
  <si>
    <t>9566450874</t>
  </si>
  <si>
    <t>8807974128</t>
  </si>
  <si>
    <t>7305144312</t>
  </si>
  <si>
    <t>9344167503</t>
  </si>
  <si>
    <t>9655529060</t>
  </si>
  <si>
    <t>7449275854</t>
  </si>
  <si>
    <t>8270557498</t>
  </si>
  <si>
    <t>9952460980</t>
  </si>
  <si>
    <t>8838272296</t>
  </si>
  <si>
    <t>7708771295</t>
  </si>
  <si>
    <t>9566454431</t>
  </si>
  <si>
    <t>7604996733</t>
  </si>
  <si>
    <t>9443849258</t>
  </si>
  <si>
    <t>9444898753</t>
  </si>
  <si>
    <t>8111003308</t>
  </si>
  <si>
    <t>9159617724</t>
  </si>
  <si>
    <t>8248900800</t>
  </si>
  <si>
    <t>6380734944</t>
  </si>
  <si>
    <t>9566990176</t>
  </si>
  <si>
    <t>7904130480</t>
  </si>
  <si>
    <t>9342915813</t>
  </si>
  <si>
    <t>9698247731</t>
  </si>
  <si>
    <t>9543855464</t>
  </si>
  <si>
    <t>8190872046</t>
  </si>
  <si>
    <t>6383827749</t>
  </si>
  <si>
    <t>9600623577</t>
  </si>
  <si>
    <t>9655895088</t>
  </si>
  <si>
    <t>6381865014</t>
  </si>
  <si>
    <t>9047821869</t>
  </si>
  <si>
    <t>7339369324</t>
  </si>
  <si>
    <t>7373478820</t>
  </si>
  <si>
    <t>8870611826</t>
  </si>
  <si>
    <t>9597613997</t>
  </si>
  <si>
    <t>8248044366</t>
  </si>
  <si>
    <t>6380744360</t>
  </si>
  <si>
    <t>8870072048</t>
  </si>
  <si>
    <t>8270825348</t>
  </si>
  <si>
    <t>9944359237</t>
  </si>
  <si>
    <t>8778061995</t>
  </si>
  <si>
    <t>8015467100</t>
  </si>
  <si>
    <t>9688824568</t>
  </si>
  <si>
    <t>9715022284</t>
  </si>
  <si>
    <t>8825654301</t>
  </si>
  <si>
    <t>6374494778</t>
  </si>
  <si>
    <t>8220132371</t>
  </si>
  <si>
    <t>9698141418</t>
  </si>
  <si>
    <t>9944301515</t>
  </si>
  <si>
    <t>9894231540</t>
  </si>
  <si>
    <t>8778198016</t>
  </si>
  <si>
    <t>9790257317</t>
  </si>
  <si>
    <t>9629411540</t>
  </si>
  <si>
    <t>8883669400</t>
  </si>
  <si>
    <t>7708695304</t>
  </si>
  <si>
    <t>6383885871</t>
  </si>
  <si>
    <t>9942629368</t>
  </si>
  <si>
    <t>9865050311</t>
  </si>
  <si>
    <t>9791396235</t>
  </si>
  <si>
    <t>8870815391</t>
  </si>
  <si>
    <t>9488231189</t>
  </si>
  <si>
    <t>9600455601</t>
  </si>
  <si>
    <t>8438523380</t>
  </si>
  <si>
    <t>9865682233</t>
  </si>
  <si>
    <t>6382651829</t>
  </si>
  <si>
    <t>7904836415</t>
  </si>
  <si>
    <t>9585328926</t>
  </si>
  <si>
    <t>8489320359</t>
  </si>
  <si>
    <t>7022805736</t>
  </si>
  <si>
    <t>9025210337</t>
  </si>
  <si>
    <t>6382898849</t>
  </si>
  <si>
    <t>6380511739</t>
  </si>
  <si>
    <t>8098301483</t>
  </si>
  <si>
    <t>6383199704</t>
  </si>
  <si>
    <t>9487911952</t>
  </si>
  <si>
    <t>6384629048</t>
  </si>
  <si>
    <t>8438292868</t>
  </si>
  <si>
    <t>7666037477</t>
  </si>
  <si>
    <t>9123590588</t>
  </si>
  <si>
    <t>6383681264</t>
  </si>
  <si>
    <t>8825431100</t>
  </si>
  <si>
    <t>7337626061</t>
  </si>
  <si>
    <t>9750680229</t>
  </si>
  <si>
    <t>7305481023</t>
  </si>
  <si>
    <t>9894466584</t>
  </si>
  <si>
    <t>9361121639</t>
  </si>
  <si>
    <t>9655107247</t>
  </si>
  <si>
    <t>9444852878</t>
  </si>
  <si>
    <t>9994928466</t>
  </si>
  <si>
    <t>9442853188</t>
  </si>
  <si>
    <t>7708747163</t>
  </si>
  <si>
    <t>7373333716</t>
  </si>
  <si>
    <t>9047351456</t>
  </si>
  <si>
    <t>9095958577</t>
  </si>
  <si>
    <t>8122791300</t>
  </si>
  <si>
    <t>9080605138</t>
  </si>
  <si>
    <t>9787544925</t>
  </si>
  <si>
    <t>7092517797</t>
  </si>
  <si>
    <t>9842117139</t>
  </si>
  <si>
    <t>6369751151</t>
  </si>
  <si>
    <t>9944748875</t>
  </si>
  <si>
    <t>8438881143</t>
  </si>
  <si>
    <t>9600629970</t>
  </si>
  <si>
    <t>9363264661</t>
  </si>
  <si>
    <t>7598544582</t>
  </si>
  <si>
    <t>9486024929</t>
  </si>
  <si>
    <t>8056395316</t>
  </si>
  <si>
    <t>8940232945</t>
  </si>
  <si>
    <t>9385949762</t>
  </si>
  <si>
    <t>8015784244</t>
  </si>
  <si>
    <t>9791875924</t>
  </si>
  <si>
    <t>7548804975</t>
  </si>
  <si>
    <t>7604804919</t>
  </si>
  <si>
    <t>9894363600</t>
  </si>
  <si>
    <t>8248147541</t>
  </si>
  <si>
    <t>9047832010</t>
  </si>
  <si>
    <t>9025514682</t>
  </si>
  <si>
    <t>9597750167</t>
  </si>
  <si>
    <t>8428815928</t>
  </si>
  <si>
    <t>8610201634</t>
  </si>
  <si>
    <t>9008856534</t>
  </si>
  <si>
    <t>9751184046</t>
  </si>
  <si>
    <t>9566515941</t>
  </si>
  <si>
    <t>6381937024</t>
  </si>
  <si>
    <t>9360022527</t>
  </si>
  <si>
    <t>7904574138</t>
  </si>
  <si>
    <t>9677898469</t>
  </si>
  <si>
    <t>9698021170</t>
  </si>
  <si>
    <t>9626441939</t>
  </si>
  <si>
    <t>9994194937</t>
  </si>
  <si>
    <t>8220171456</t>
  </si>
  <si>
    <t>6369981079</t>
  </si>
  <si>
    <t>9626147946</t>
  </si>
  <si>
    <t>9994862802</t>
  </si>
  <si>
    <t>6374933944</t>
  </si>
  <si>
    <t>8124092984</t>
  </si>
  <si>
    <t>8300234510</t>
  </si>
  <si>
    <t>9790671465</t>
  </si>
  <si>
    <t>9843496634</t>
  </si>
  <si>
    <t>9698072647</t>
  </si>
  <si>
    <t>6383599553</t>
  </si>
  <si>
    <t>9353685477</t>
  </si>
  <si>
    <t>9965228687</t>
  </si>
  <si>
    <t>9629904491</t>
  </si>
  <si>
    <t>9600436735</t>
  </si>
  <si>
    <t>9344426429</t>
  </si>
  <si>
    <t>9488091927</t>
  </si>
  <si>
    <t>7395886800</t>
  </si>
  <si>
    <t>7092040145</t>
  </si>
  <si>
    <t>6381130043</t>
  </si>
  <si>
    <t>8754075704</t>
  </si>
  <si>
    <t>8179524827</t>
  </si>
  <si>
    <t>9629842926</t>
  </si>
  <si>
    <t>9655319100</t>
  </si>
  <si>
    <t>9677806433</t>
  </si>
  <si>
    <t>8124791588</t>
  </si>
  <si>
    <t>7373667939</t>
  </si>
  <si>
    <t>9600015210</t>
  </si>
  <si>
    <t>6384072905</t>
  </si>
  <si>
    <t>8122199097</t>
  </si>
  <si>
    <t>9585183581</t>
  </si>
  <si>
    <t>8122011267</t>
  </si>
  <si>
    <t>8870327253</t>
  </si>
  <si>
    <t>9952256916</t>
  </si>
  <si>
    <t>9362892173</t>
  </si>
  <si>
    <t>9345341993</t>
  </si>
  <si>
    <t>6381542952</t>
  </si>
  <si>
    <t>9524321127</t>
  </si>
  <si>
    <t>9865317674</t>
  </si>
  <si>
    <t>8778539998</t>
  </si>
  <si>
    <t>8883471377</t>
  </si>
  <si>
    <t>9514625546</t>
  </si>
  <si>
    <t>8870074123</t>
  </si>
  <si>
    <t>7904636001</t>
  </si>
  <si>
    <t>16-Jun-2023</t>
  </si>
  <si>
    <t>1</t>
  </si>
  <si>
    <t>2.74 Yrs</t>
  </si>
  <si>
    <t>16 Jun 2023</t>
  </si>
  <si>
    <t>&gt; 2 to 4 Years</t>
  </si>
  <si>
    <t>26-Jun-2023</t>
  </si>
  <si>
    <t>21-Nov-2024</t>
  </si>
  <si>
    <t>11-Nov-2024</t>
  </si>
  <si>
    <t>01-Oct-2024</t>
  </si>
  <si>
    <t>2.68 Yrs</t>
  </si>
  <si>
    <t>05 Jul 2023</t>
  </si>
  <si>
    <t>22-Nov-2024</t>
  </si>
  <si>
    <t>2.71 Yrs</t>
  </si>
  <si>
    <t>27 Jun 2023</t>
  </si>
  <si>
    <t>21-Dec-2024</t>
  </si>
  <si>
    <t>29-Nov-2024</t>
  </si>
  <si>
    <t>12-Jul-2023</t>
  </si>
  <si>
    <t>13-Nov-2024</t>
  </si>
  <si>
    <t>2.67 Yrs</t>
  </si>
  <si>
    <t>12 Jul 2023</t>
  </si>
  <si>
    <t>25-Jul-2023</t>
  </si>
  <si>
    <t>10-Dec-2024</t>
  </si>
  <si>
    <t>2.66 Yrs</t>
  </si>
  <si>
    <t>14 Jul 2023</t>
  </si>
  <si>
    <t>01-Sep-2024</t>
  </si>
  <si>
    <t>2.65 Yrs</t>
  </si>
  <si>
    <t>17 Jul 2023</t>
  </si>
  <si>
    <t>19 Jul 2023</t>
  </si>
  <si>
    <t>13-Dec-2024</t>
  </si>
  <si>
    <t>07-Jan-2025</t>
  </si>
  <si>
    <t>2.61 Yrs</t>
  </si>
  <si>
    <t>31 Jul 2023</t>
  </si>
  <si>
    <t>2.59 Yrs</t>
  </si>
  <si>
    <t>03-Nov-2024</t>
  </si>
  <si>
    <t>23-Aug-2023</t>
  </si>
  <si>
    <t>30-Oct-2024</t>
  </si>
  <si>
    <t>2.58 Yrs</t>
  </si>
  <si>
    <t>11-Mar-2025</t>
  </si>
  <si>
    <t>01-Aug-2024</t>
  </si>
  <si>
    <t>14-Aug-2023</t>
  </si>
  <si>
    <t>14 Aug 2023</t>
  </si>
  <si>
    <t>2.57 Yrs</t>
  </si>
  <si>
    <t>17 Aug 2023</t>
  </si>
  <si>
    <t>2.56 Yrs</t>
  </si>
  <si>
    <t>21 Aug 2023</t>
  </si>
  <si>
    <t>2.50 Yrs</t>
  </si>
  <si>
    <t>2.55 Yrs</t>
  </si>
  <si>
    <t>01-Sep-2023</t>
  </si>
  <si>
    <t>24-Aug-2023</t>
  </si>
  <si>
    <t>24 Aug 2023</t>
  </si>
  <si>
    <t>05-Sep-2023</t>
  </si>
  <si>
    <t>21-Jan-2025</t>
  </si>
  <si>
    <t>12-Nov-2024</t>
  </si>
  <si>
    <t>31-Dec-2024</t>
  </si>
  <si>
    <t>25-Aug-2023</t>
  </si>
  <si>
    <t>25 Aug 2023</t>
  </si>
  <si>
    <t>29-Oct-2024</t>
  </si>
  <si>
    <t>04-Sep-2023</t>
  </si>
  <si>
    <t>30-Jun-2024</t>
  </si>
  <si>
    <t>28 Aug 2023</t>
  </si>
  <si>
    <t>18-Nov-2024</t>
  </si>
  <si>
    <t>2.53 Yrs</t>
  </si>
  <si>
    <t>31 Aug 2023</t>
  </si>
  <si>
    <t>28-Nov-2024</t>
  </si>
  <si>
    <t>2.52 Yrs</t>
  </si>
  <si>
    <t>05 Sep 2023</t>
  </si>
  <si>
    <t>31-May-2024</t>
  </si>
  <si>
    <t>18-Sep-2023</t>
  </si>
  <si>
    <t>22-Jul-2024</t>
  </si>
  <si>
    <t>2.51 Yrs</t>
  </si>
  <si>
    <t>08 Sep 2023</t>
  </si>
  <si>
    <t>10 Sep 2023</t>
  </si>
  <si>
    <t>27-Jun-2024</t>
  </si>
  <si>
    <t>2.49 Yrs</t>
  </si>
  <si>
    <t>13 Sep 2023</t>
  </si>
  <si>
    <t>12-Jun-2024</t>
  </si>
  <si>
    <t>31-Jan-2025</t>
  </si>
  <si>
    <t>27-Nov-2024</t>
  </si>
  <si>
    <t>14-Feb-2025</t>
  </si>
  <si>
    <t>2.45 Yrs</t>
  </si>
  <si>
    <t>28 Sep 2023</t>
  </si>
  <si>
    <t>29 Sep 2023</t>
  </si>
  <si>
    <t>10-Oct-2023</t>
  </si>
  <si>
    <t>30 Sep 2023</t>
  </si>
  <si>
    <t>2.42 Yrs</t>
  </si>
  <si>
    <t>10 Oct 2023</t>
  </si>
  <si>
    <t>15-Feb-2025</t>
  </si>
  <si>
    <t>20-Oct-2023</t>
  </si>
  <si>
    <t>24-Jan-2025</t>
  </si>
  <si>
    <t>01-May-2025</t>
  </si>
  <si>
    <t>2.41 Yrs</t>
  </si>
  <si>
    <t>13 Oct 2023</t>
  </si>
  <si>
    <t>19-Nov-2024</t>
  </si>
  <si>
    <t>14 Oct 2023</t>
  </si>
  <si>
    <t>17 Oct 2023</t>
  </si>
  <si>
    <t>27-Oct-2023</t>
  </si>
  <si>
    <t>2.37 Yrs</t>
  </si>
  <si>
    <t>27 Oct 2023</t>
  </si>
  <si>
    <t>08-Nov-2023</t>
  </si>
  <si>
    <t>15-Nov-2024</t>
  </si>
  <si>
    <t>31-Oct-2023</t>
  </si>
  <si>
    <t>04-Jun-2024</t>
  </si>
  <si>
    <t>05-Jun-2024</t>
  </si>
  <si>
    <t>2.38 Yrs</t>
  </si>
  <si>
    <t>26 Oct 2023</t>
  </si>
  <si>
    <t>2.36 Yrs</t>
  </si>
  <si>
    <t>27-Mar-2025</t>
  </si>
  <si>
    <t>15-Jan-2025</t>
  </si>
  <si>
    <t>31 Oct 2023</t>
  </si>
  <si>
    <t>05-Feb-2025</t>
  </si>
  <si>
    <t>11-Dec-2024</t>
  </si>
  <si>
    <t>09-Mar-2026</t>
  </si>
  <si>
    <t>20-Nov-2024</t>
  </si>
  <si>
    <t>12-Feb-2025</t>
  </si>
  <si>
    <t>03-Nov-2023</t>
  </si>
  <si>
    <t>2.35 Yrs</t>
  </si>
  <si>
    <t>03 Nov 2023</t>
  </si>
  <si>
    <t>15-Nov-2023</t>
  </si>
  <si>
    <t>13-Feb-2025</t>
  </si>
  <si>
    <t>16-Nov-2023</t>
  </si>
  <si>
    <t>2.34 Yrs</t>
  </si>
  <si>
    <t>08 Nov 2023</t>
  </si>
  <si>
    <t>07 Nov 2023</t>
  </si>
  <si>
    <t>24-Mar-2025</t>
  </si>
  <si>
    <t>20-Nov-2023</t>
  </si>
  <si>
    <t>25-Nov-2024</t>
  </si>
  <si>
    <t>09 Nov 2023</t>
  </si>
  <si>
    <t>03-Dec-2024</t>
  </si>
  <si>
    <t>2.32 Yrs</t>
  </si>
  <si>
    <t>16 Nov 2023</t>
  </si>
  <si>
    <t>26-Nov-2024</t>
  </si>
  <si>
    <t>2.33 Yrs</t>
  </si>
  <si>
    <t>10 Nov 2023</t>
  </si>
  <si>
    <t>22-Nov-2023</t>
  </si>
  <si>
    <t>25-Dec-2024</t>
  </si>
  <si>
    <t>17-Jan-2025</t>
  </si>
  <si>
    <t>07-Oct-2024</t>
  </si>
  <si>
    <t>27-Nov-2023</t>
  </si>
  <si>
    <t>28-Feb-2025</t>
  </si>
  <si>
    <t>2.31 Yrs</t>
  </si>
  <si>
    <t>18 Nov 2023</t>
  </si>
  <si>
    <t>01-Dec-2023</t>
  </si>
  <si>
    <t>2.30 Yrs</t>
  </si>
  <si>
    <t>22 Nov 2023</t>
  </si>
  <si>
    <t>03-Jan-2025</t>
  </si>
  <si>
    <t>26-Feb-2025</t>
  </si>
  <si>
    <t>2.28 Yrs</t>
  </si>
  <si>
    <t>04-Dec-2023</t>
  </si>
  <si>
    <t>2.27 Yrs</t>
  </si>
  <si>
    <t>04 Dec 2023</t>
  </si>
  <si>
    <t>12-Dec-2023</t>
  </si>
  <si>
    <t>05 Dec 2023</t>
  </si>
  <si>
    <t>16-Nov-2024</t>
  </si>
  <si>
    <t>15-Dec-2023</t>
  </si>
  <si>
    <t>0</t>
  </si>
  <si>
    <t>25-Dec-2023</t>
  </si>
  <si>
    <t>09-Dec-2023</t>
  </si>
  <si>
    <t>2.25 Yrs</t>
  </si>
  <si>
    <t>09 Dec 2023</t>
  </si>
  <si>
    <t>19-Dec-2023</t>
  </si>
  <si>
    <t>2.24 Yrs</t>
  </si>
  <si>
    <t>15 Dec 2023</t>
  </si>
  <si>
    <t>22-Dec-2023</t>
  </si>
  <si>
    <t>29-Apr-2025</t>
  </si>
  <si>
    <t>2.20 Yrs</t>
  </si>
  <si>
    <t>05-Jan-2024</t>
  </si>
  <si>
    <t>26-Dec-2023</t>
  </si>
  <si>
    <t>2.21 Yrs</t>
  </si>
  <si>
    <t>26 Dec 2023</t>
  </si>
  <si>
    <t>27-Dec-2023</t>
  </si>
  <si>
    <t>2.22 Yrs</t>
  </si>
  <si>
    <t>18-Dec-2023</t>
  </si>
  <si>
    <t>2.23 Yrs</t>
  </si>
  <si>
    <t>18 Dec 2023</t>
  </si>
  <si>
    <t>08-Jul-2024</t>
  </si>
  <si>
    <t>19 Dec 2023</t>
  </si>
  <si>
    <t>01-Jan-2024</t>
  </si>
  <si>
    <t>24-May-2025</t>
  </si>
  <si>
    <t>14-Jun-2024</t>
  </si>
  <si>
    <t>23-Dec-2023</t>
  </si>
  <si>
    <t>23 Dec 2023</t>
  </si>
  <si>
    <t>08-Jan-2024</t>
  </si>
  <si>
    <t>02-Jan-2024</t>
  </si>
  <si>
    <t>27 Dec 2023</t>
  </si>
  <si>
    <t>29 Dec 2023</t>
  </si>
  <si>
    <t>2.19 Yrs</t>
  </si>
  <si>
    <t>12-Jan-2024</t>
  </si>
  <si>
    <t>09-Jan-2024</t>
  </si>
  <si>
    <t>06-May-2025</t>
  </si>
  <si>
    <t>2.17 Yrs</t>
  </si>
  <si>
    <t>22-Jan-2024</t>
  </si>
  <si>
    <t>09 Jan 2024</t>
  </si>
  <si>
    <t>07-Apr-2025</t>
  </si>
  <si>
    <t>05-Sep-2025</t>
  </si>
  <si>
    <t>04-Mar-2026</t>
  </si>
  <si>
    <t>2.16 Yrs</t>
  </si>
  <si>
    <t>12 Jan 2024</t>
  </si>
  <si>
    <t>25-Jan-2024</t>
  </si>
  <si>
    <t>23-Jan-2024</t>
  </si>
  <si>
    <t>2.13 Yrs</t>
  </si>
  <si>
    <t>31-Jan-2024</t>
  </si>
  <si>
    <t>09-Sep-2025</t>
  </si>
  <si>
    <t>03-Feb-2025</t>
  </si>
  <si>
    <t>24-Jan-2024</t>
  </si>
  <si>
    <t>2.11 Yrs</t>
  </si>
  <si>
    <t>31 Jan 2024</t>
  </si>
  <si>
    <t>09-Feb-2024</t>
  </si>
  <si>
    <t>12-Feb-2024</t>
  </si>
  <si>
    <t>25 Jan 2024</t>
  </si>
  <si>
    <t>07-Feb-2024</t>
  </si>
  <si>
    <t>2.12 Yrs</t>
  </si>
  <si>
    <t>29 Jan 2024</t>
  </si>
  <si>
    <t>01-Feb-2024</t>
  </si>
  <si>
    <t>06 Jul 2023</t>
  </si>
  <si>
    <t>13-Feb-2024</t>
  </si>
  <si>
    <t>05-Jul-2025</t>
  </si>
  <si>
    <t>14-Feb-2024</t>
  </si>
  <si>
    <t>02-Apr-2025</t>
  </si>
  <si>
    <t>05-Feb-2024</t>
  </si>
  <si>
    <t>06-Feb-2024</t>
  </si>
  <si>
    <t>19-Feb-2024</t>
  </si>
  <si>
    <t>21-Jul-2025</t>
  </si>
  <si>
    <t>2.09 Yrs</t>
  </si>
  <si>
    <t>30 Aug 2023</t>
  </si>
  <si>
    <t>23-Feb-2024</t>
  </si>
  <si>
    <t>20-Feb-2024</t>
  </si>
  <si>
    <t>29-Jul-2025</t>
  </si>
  <si>
    <t>28-Feb-2024</t>
  </si>
  <si>
    <t>01-Mar-2024</t>
  </si>
  <si>
    <t>2.05 Yrs</t>
  </si>
  <si>
    <t>06-Mar-2024</t>
  </si>
  <si>
    <t>14-Nov-2024</t>
  </si>
  <si>
    <t>23 Feb 2024</t>
  </si>
  <si>
    <t>06-Dec-2024</t>
  </si>
  <si>
    <t>2.04 Yrs</t>
  </si>
  <si>
    <t>2.03 Yrs</t>
  </si>
  <si>
    <t>28 Feb 2024</t>
  </si>
  <si>
    <t>11-Mar-2024</t>
  </si>
  <si>
    <t>2.02 Yrs</t>
  </si>
  <si>
    <t>05 Mar 2024</t>
  </si>
  <si>
    <t>14-Oct-2025</t>
  </si>
  <si>
    <t>18-Mar-2024</t>
  </si>
  <si>
    <t>07-Mar-2024</t>
  </si>
  <si>
    <t>2.01 Yrs</t>
  </si>
  <si>
    <t>07 Mar 2024</t>
  </si>
  <si>
    <t>20-Mar-2024</t>
  </si>
  <si>
    <t>2.00 Yrs</t>
  </si>
  <si>
    <t>11 Mar 2024</t>
  </si>
  <si>
    <t>&lt;= 2 Years</t>
  </si>
  <si>
    <t>19-Apr-2025</t>
  </si>
  <si>
    <t>1.95 Yrs</t>
  </si>
  <si>
    <t>28 Mar 2024</t>
  </si>
  <si>
    <t>05-Apr-2024</t>
  </si>
  <si>
    <t>1.98 Yrs</t>
  </si>
  <si>
    <t>18 Mar 2024</t>
  </si>
  <si>
    <t>25-Mar-2024</t>
  </si>
  <si>
    <t>1.97 Yrs</t>
  </si>
  <si>
    <t>05-Mar-2026</t>
  </si>
  <si>
    <t>22-Mar-2024</t>
  </si>
  <si>
    <t>22 Mar 2024</t>
  </si>
  <si>
    <t>04-Apr-2024</t>
  </si>
  <si>
    <t>26-Mar-2024</t>
  </si>
  <si>
    <t>1.96 Yrs</t>
  </si>
  <si>
    <t>26 Mar 2024</t>
  </si>
  <si>
    <t>08-Apr-2024</t>
  </si>
  <si>
    <t>02-Apr-2024</t>
  </si>
  <si>
    <t>11-Apr-2024</t>
  </si>
  <si>
    <t>30 Mar 2024</t>
  </si>
  <si>
    <t>12-Apr-2024</t>
  </si>
  <si>
    <t>07-Feb-2025</t>
  </si>
  <si>
    <t>10-Apr-2024</t>
  </si>
  <si>
    <t>31-Mar-2024</t>
  </si>
  <si>
    <t>17-Apr-2024</t>
  </si>
  <si>
    <t>1.90 Yrs</t>
  </si>
  <si>
    <t>1.94 Yrs</t>
  </si>
  <si>
    <t>02 Apr 2024</t>
  </si>
  <si>
    <t>12-Apr-2025</t>
  </si>
  <si>
    <t>1.92 Yrs</t>
  </si>
  <si>
    <t>08 Apr 2024</t>
  </si>
  <si>
    <t>18-Apr-2024</t>
  </si>
  <si>
    <t>01-Sep-2025</t>
  </si>
  <si>
    <t>22-Apr-2024</t>
  </si>
  <si>
    <t>24-Apr-2024</t>
  </si>
  <si>
    <t>11 Apr 2024</t>
  </si>
  <si>
    <t>19-Apr-2024</t>
  </si>
  <si>
    <t>10 Apr 2024</t>
  </si>
  <si>
    <t>1.91 Yrs</t>
  </si>
  <si>
    <t>12 Apr 2024</t>
  </si>
  <si>
    <t>19-Aug-2025</t>
  </si>
  <si>
    <t>18 Apr 2024</t>
  </si>
  <si>
    <t>26-Apr-2024</t>
  </si>
  <si>
    <t>1.88 Yrs</t>
  </si>
  <si>
    <t>03-May-2024</t>
  </si>
  <si>
    <t>07 Sep 2023</t>
  </si>
  <si>
    <t>25 Apr 2024</t>
  </si>
  <si>
    <t>13-Feb-2026</t>
  </si>
  <si>
    <t>1.87 Yrs</t>
  </si>
  <si>
    <t>26 Apr 2024</t>
  </si>
  <si>
    <t>09-May-2024</t>
  </si>
  <si>
    <t>22-May-2024</t>
  </si>
  <si>
    <t>16-May-2024</t>
  </si>
  <si>
    <t>17-May-2024</t>
  </si>
  <si>
    <t>1.84 Yrs</t>
  </si>
  <si>
    <t>09 May 2024</t>
  </si>
  <si>
    <t>08-May-2024</t>
  </si>
  <si>
    <t>08 May 2024</t>
  </si>
  <si>
    <t>GL-1</t>
  </si>
  <si>
    <t>1.82 Yrs</t>
  </si>
  <si>
    <t>16 May 2024</t>
  </si>
  <si>
    <t>28-May-2024</t>
  </si>
  <si>
    <t>29-May-2024</t>
  </si>
  <si>
    <t>IL-1</t>
  </si>
  <si>
    <t>24-May-2024</t>
  </si>
  <si>
    <t>1.81 Yrs</t>
  </si>
  <si>
    <t>20 May 2024</t>
  </si>
  <si>
    <t>29-Dec-2025</t>
  </si>
  <si>
    <t>07-Oct-2025</t>
  </si>
  <si>
    <t>1.80 Yrs</t>
  </si>
  <si>
    <t>03-Jun-2024</t>
  </si>
  <si>
    <t>24 May 2024</t>
  </si>
  <si>
    <t>27-May-2024</t>
  </si>
  <si>
    <t>1.78 Yrs</t>
  </si>
  <si>
    <t>30 May 2024</t>
  </si>
  <si>
    <t>11-Jun-2024</t>
  </si>
  <si>
    <t>10-Jun-2024</t>
  </si>
  <si>
    <t>29 May 2024</t>
  </si>
  <si>
    <t>1.77 Yrs</t>
  </si>
  <si>
    <t>04 Jun 2024</t>
  </si>
  <si>
    <t>13-Sep-2025</t>
  </si>
  <si>
    <t>17-Jun-2024</t>
  </si>
  <si>
    <t>1.76 Yrs</t>
  </si>
  <si>
    <t>19-Jun-2024</t>
  </si>
  <si>
    <t>20-Aug-2025</t>
  </si>
  <si>
    <t>CDL-1</t>
  </si>
  <si>
    <t>26-Jun-2024</t>
  </si>
  <si>
    <t>07-Jun-2024</t>
  </si>
  <si>
    <t>21-Jun-2024</t>
  </si>
  <si>
    <t>1.75 Yrs</t>
  </si>
  <si>
    <t>11 Jun 2024</t>
  </si>
  <si>
    <t>12 Jun 2024</t>
  </si>
  <si>
    <t>24-Jun-2024</t>
  </si>
  <si>
    <t>01-Jul-2024</t>
  </si>
  <si>
    <t>25-Jun-2024</t>
  </si>
  <si>
    <t>04-Jul-2024</t>
  </si>
  <si>
    <t>1.73 Yrs</t>
  </si>
  <si>
    <t>17 Jun 2024</t>
  </si>
  <si>
    <t>03 Aug 2023</t>
  </si>
  <si>
    <t>1.72 Yrs</t>
  </si>
  <si>
    <t>21 Jun 2024</t>
  </si>
  <si>
    <t>2</t>
  </si>
  <si>
    <t>GL-2</t>
  </si>
  <si>
    <t>1.71 Yrs</t>
  </si>
  <si>
    <t>25 Jun 2024</t>
  </si>
  <si>
    <t>02-Jul-2024</t>
  </si>
  <si>
    <t>10-Jul-2024</t>
  </si>
  <si>
    <t>19-Jul-2025</t>
  </si>
  <si>
    <t>17-Jul-2024</t>
  </si>
  <si>
    <t>10-Mar-2026</t>
  </si>
  <si>
    <t>23-Jul-2024</t>
  </si>
  <si>
    <t>1.66 Yrs</t>
  </si>
  <si>
    <t>30-Jul-2024</t>
  </si>
  <si>
    <t>26-Jul-2024</t>
  </si>
  <si>
    <t>2.75 Yrs</t>
  </si>
  <si>
    <t>12 Jun 2023</t>
  </si>
  <si>
    <t>05-Aug-2024</t>
  </si>
  <si>
    <t>11-Dec-2025</t>
  </si>
  <si>
    <t>14-Aug-2024</t>
  </si>
  <si>
    <t>09-Aug-2024</t>
  </si>
  <si>
    <t>23-Aug-2024</t>
  </si>
  <si>
    <t>02-Sep-2024</t>
  </si>
  <si>
    <t>05-Sep-2024</t>
  </si>
  <si>
    <t>26-Aug-2024</t>
  </si>
  <si>
    <t>2.72 Yrs</t>
  </si>
  <si>
    <t>24 Jun 2023</t>
  </si>
  <si>
    <t>03-Sep-2024</t>
  </si>
  <si>
    <t>30-Aug-2024</t>
  </si>
  <si>
    <t>12-Sep-2024</t>
  </si>
  <si>
    <t>11-Sep-2024</t>
  </si>
  <si>
    <t>13-Sep-2024</t>
  </si>
  <si>
    <t>06-Mar-2026</t>
  </si>
  <si>
    <t>15 Sep 2023</t>
  </si>
  <si>
    <t>07-Mar-2026</t>
  </si>
  <si>
    <t>09-Oct-2024</t>
  </si>
  <si>
    <t>14-Oct-2024</t>
  </si>
  <si>
    <t>24 Apr 2024</t>
  </si>
  <si>
    <t>10-Oct-2024</t>
  </si>
  <si>
    <t>15-Oct-2024</t>
  </si>
  <si>
    <t>19-Jan-2026</t>
  </si>
  <si>
    <t>08 Aug 2023</t>
  </si>
  <si>
    <t>08-Nov-2024</t>
  </si>
  <si>
    <t>07-Nov-2024</t>
  </si>
  <si>
    <t>12 Oct 2023</t>
  </si>
  <si>
    <t>27 Mar 2024</t>
  </si>
  <si>
    <t>27-Jan-2025</t>
  </si>
  <si>
    <t>15 May 2024</t>
  </si>
  <si>
    <t>25 Feb 2024</t>
  </si>
  <si>
    <t>11-Mar-2026</t>
  </si>
  <si>
    <t>20-Jan-2025</t>
  </si>
  <si>
    <t>23 Aug 2023</t>
  </si>
  <si>
    <t>20-Jun-2025</t>
  </si>
  <si>
    <t>30-Jun-2025</t>
  </si>
  <si>
    <t>03-Jul-2025</t>
  </si>
  <si>
    <t>0.69 Yrs</t>
  </si>
  <si>
    <t>03 Jul 2025</t>
  </si>
  <si>
    <t>15-Jul-2025</t>
  </si>
  <si>
    <t>09-Jul-2025</t>
  </si>
  <si>
    <t>28-Jul-2025</t>
  </si>
  <si>
    <t>07-Aug-2025</t>
  </si>
  <si>
    <t>0.59 Yrs</t>
  </si>
  <si>
    <t>14-Aug-2025</t>
  </si>
  <si>
    <t>09-Aug-2025</t>
  </si>
  <si>
    <t>21-Aug-2025</t>
  </si>
  <si>
    <t>08-Aug-2025</t>
  </si>
  <si>
    <t>18-Aug-2025</t>
  </si>
  <si>
    <t>IL-2</t>
  </si>
  <si>
    <t>25-Aug-2025</t>
  </si>
  <si>
    <t>04-Sep-2025</t>
  </si>
  <si>
    <t>15-Sep-2025</t>
  </si>
  <si>
    <t>18-Sep-2025</t>
  </si>
  <si>
    <t>24-Sep-2025</t>
  </si>
  <si>
    <t>22 Jan 2024</t>
  </si>
  <si>
    <t>06-Oct-2025</t>
  </si>
  <si>
    <t>09-Oct-2025</t>
  </si>
  <si>
    <t>GL-3</t>
  </si>
  <si>
    <t>20-Oct-2025</t>
  </si>
  <si>
    <t>22-Oct-2025</t>
  </si>
  <si>
    <t>24-Oct-2025</t>
  </si>
  <si>
    <t>0.38 Yrs</t>
  </si>
  <si>
    <t>24 Oct 2025</t>
  </si>
  <si>
    <t>31-Oct-2025</t>
  </si>
  <si>
    <t>28-Oct-2025</t>
  </si>
  <si>
    <t>0.37 Yrs</t>
  </si>
  <si>
    <t>28 Oct 2025</t>
  </si>
  <si>
    <t>07-Nov-2025</t>
  </si>
  <si>
    <t>29-Oct-2025</t>
  </si>
  <si>
    <t>04-Nov-2025</t>
  </si>
  <si>
    <t>30-Oct-2025</t>
  </si>
  <si>
    <t>11-Nov-2025</t>
  </si>
  <si>
    <t>29 Apr 2024</t>
  </si>
  <si>
    <t>05-Nov-2025</t>
  </si>
  <si>
    <t>0.35 Yrs</t>
  </si>
  <si>
    <t>18 Jun 2024</t>
  </si>
  <si>
    <t>21-Nov-2025</t>
  </si>
  <si>
    <t>17-Nov-2025</t>
  </si>
  <si>
    <t>24-Nov-2025</t>
  </si>
  <si>
    <t>18-Nov-2025</t>
  </si>
  <si>
    <t>20 Feb 2024</t>
  </si>
  <si>
    <t>03-Dec-2025</t>
  </si>
  <si>
    <t>28-Nov-2025</t>
  </si>
  <si>
    <t>05-Dec-2025</t>
  </si>
  <si>
    <t>29-Nov-2025</t>
  </si>
  <si>
    <t>0.28 Yrs</t>
  </si>
  <si>
    <t>29 Nov 2025</t>
  </si>
  <si>
    <t>08-Dec-2025</t>
  </si>
  <si>
    <t>02-Dec-2025</t>
  </si>
  <si>
    <t>09-Dec-2025</t>
  </si>
  <si>
    <t>0.25 Yrs</t>
  </si>
  <si>
    <t>11 Dec 2025</t>
  </si>
  <si>
    <t>22-Dec-2025</t>
  </si>
  <si>
    <t>13-Dec-2025</t>
  </si>
  <si>
    <t>21 Feb 2024</t>
  </si>
  <si>
    <t>25-Dec-2025</t>
  </si>
  <si>
    <t>19-Dec-2025</t>
  </si>
  <si>
    <t>0.22 Yrs</t>
  </si>
  <si>
    <t>19 Dec 2025</t>
  </si>
  <si>
    <t>26-Dec-2025</t>
  </si>
  <si>
    <t>20-Dec-2025</t>
  </si>
  <si>
    <t>16 Mar 2024</t>
  </si>
  <si>
    <t>01-Jan-2026</t>
  </si>
  <si>
    <t>02-Jan-2026</t>
  </si>
  <si>
    <t>09-Jan-2026</t>
  </si>
  <si>
    <t>12-Jan-2026</t>
  </si>
  <si>
    <t>0.16 Yrs</t>
  </si>
  <si>
    <t>12 Jan 2026</t>
  </si>
  <si>
    <t>21-Jan-2026</t>
  </si>
  <si>
    <t>0.13 Yrs</t>
  </si>
  <si>
    <t>21 Jan 2026</t>
  </si>
  <si>
    <t>27-Jan-2026</t>
  </si>
  <si>
    <t>04-Feb-2026</t>
  </si>
  <si>
    <t>10-Feb-2026</t>
  </si>
  <si>
    <t>16-Feb-2026</t>
  </si>
  <si>
    <t>0.08 Yrs</t>
  </si>
  <si>
    <t>10 Feb 2026</t>
  </si>
  <si>
    <t>24-Feb-2026</t>
  </si>
  <si>
    <t>23-Feb-2026</t>
  </si>
  <si>
    <t>20-Feb-2026</t>
  </si>
  <si>
    <t>26-Feb-2026</t>
  </si>
  <si>
    <t>28-Feb-2026</t>
  </si>
  <si>
    <t>0.01 Yrs</t>
  </si>
  <si>
    <t>17-Mar-2026</t>
  </si>
  <si>
    <t>Open</t>
  </si>
  <si>
    <t>31-Mar-2025</t>
  </si>
  <si>
    <t>30-Sep-2025</t>
  </si>
  <si>
    <t>31-Dec-2025</t>
  </si>
  <si>
    <t>Rebin E.S/SF0040223</t>
  </si>
  <si>
    <t>As per the Branch manager Soundar P / SF0091639  confirmatiom there is no issue in this borrower .</t>
  </si>
  <si>
    <t>Completed-Report Submitted</t>
  </si>
  <si>
    <t>To the verification time borrower not in house that time to meet the family member but that person not idea in loan card and receipts.</t>
  </si>
  <si>
    <t>At the time of verification borrower not available in house,  meet the family member but that person not idea in loan card and receipts.</t>
  </si>
  <si>
    <t>Form Date :30-3-26</t>
  </si>
  <si>
    <t>To Date :02-04-26</t>
  </si>
  <si>
    <t>Reporting Time : 02-04-2026, 4:30 PM</t>
  </si>
  <si>
    <t>Available &amp; Updated</t>
  </si>
  <si>
    <t>Dual Staff</t>
  </si>
  <si>
    <t>Crisis</t>
  </si>
  <si>
    <t>SF0073113</t>
  </si>
  <si>
    <t>FN25-26-03978</t>
  </si>
  <si>
    <t>Mohan S</t>
  </si>
  <si>
    <t>Branch Manager</t>
  </si>
  <si>
    <t>Branch Manager Mohan S was collected Pre-Closure amount from borrower of Rs.8,720/- on 08-08-2025, amount not posted in FIMO and even not deposited at branch and branch manager himself posted 5 EMI's on borrower, Rs.500/- on 12-08-2025, Rs.500/- on 19-08-2025, Rs.500/- on 26-08-2025, Rs.500/- on 02-09-2025 and Rs.500/- on 09-09-2025 remaining amound Rs.6,220/-(8,720-2,500) same was found misappropriated.  Attached borrower loan card , borrower loan statement and borrower written letter as evidences.</t>
  </si>
  <si>
    <t>Branch Manager Mohan S was collected Pre-Closure amount from borrower of Rs.15,800/- on 19-08-2025  amount not posted in FIMO and even not deposited at branch same was found misappropriated.  Attached cash receipt , borrower loan statement and borrower written letter as evidences.</t>
  </si>
  <si>
    <t xml:space="preserve">Branch Manager Mohan S was collected two borrower Pre-Closure amount  of Rs.24,520/- amount not posted in FIMO and even not deposited at branch,Rs.22,020/- is pending for recovery. </t>
  </si>
  <si>
    <t>Terminated</t>
  </si>
  <si>
    <t>Complaint Not Lodged</t>
  </si>
  <si>
    <t>(A H) Rajkumar S/SF0078846</t>
  </si>
  <si>
    <t>( R H ) Gopalakrishnan Arumugam / SF0098159</t>
  </si>
  <si>
    <t>(C B O ) Narayana Reddy Pullalacheruvu / SF0084396</t>
  </si>
  <si>
    <t>G1 472234</t>
  </si>
  <si>
    <t>Soundar P</t>
  </si>
  <si>
    <t>SF0091639</t>
  </si>
  <si>
    <t>G2 47234</t>
  </si>
  <si>
    <t>Pradhap Teerthan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</si>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</sst>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1"/>
      <color rgb="FF242424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10" borderId="17" xfId="0" applyFont="1" applyFill="1" applyBorder="1" applyAlignment="1" applyProtection="1">
      <alignment vertical="center" wrapText="1"/>
      <protection locked="0"/>
    </xf>
    <xf numFmtId="0" fontId="2" fillId="10" borderId="17" xfId="26" applyFont="1" applyFill="1" applyBorder="1" applyAlignment="1" applyProtection="1">
      <alignment horizontal="center" wrapText="1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0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0"/>
    </row>
    <row r="7" spans="1:11" x14ac:dyDescent="0.35">
      <c r="C7" s="54" t="s">
        <v>121</v>
      </c>
      <c r="E7" t="s">
        <v>111</v>
      </c>
      <c r="I7" t="s">
        <v>199</v>
      </c>
      <c r="K7" s="100"/>
    </row>
    <row r="8" spans="1:11" x14ac:dyDescent="0.35">
      <c r="C8" s="54" t="s">
        <v>122</v>
      </c>
      <c r="E8" t="s">
        <v>110</v>
      </c>
      <c r="I8" t="s">
        <v>200</v>
      </c>
      <c r="K8" s="100"/>
    </row>
    <row r="9" spans="1:11" x14ac:dyDescent="0.35">
      <c r="C9" s="54" t="s">
        <v>123</v>
      </c>
      <c r="I9" t="s">
        <v>196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2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TN3430</v>
      </c>
      <c r="D5" s="64" t="str">
        <f>IF('Physical Cash at Safe'!D28="Yes", 'Physical Cash at Safe'!A4, 'Borrower Wise Details'!C5)</f>
        <v>Dharmapuri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Tamil Nadu</v>
      </c>
      <c r="G5" s="61">
        <v>46098</v>
      </c>
      <c r="H5" s="62" t="s">
        <v>1462</v>
      </c>
      <c r="I5" s="61">
        <v>46099</v>
      </c>
      <c r="J5" s="79" t="str">
        <f>IF('Physical Cash at Safe'!D28="Yes",'Physical Cash at Safe'!E28,IF('Borrower Wise Details'!D5&lt;&gt;"",'Borrower Wise Details'!D5,""))</f>
        <v>FN25-26-03978</v>
      </c>
      <c r="K5" s="90">
        <v>1</v>
      </c>
      <c r="L5" s="91">
        <v>8720</v>
      </c>
      <c r="M5" s="91">
        <v>2500</v>
      </c>
      <c r="N5" s="91" t="s">
        <v>1472</v>
      </c>
      <c r="O5" s="91" t="s">
        <v>1473</v>
      </c>
      <c r="P5" s="91"/>
      <c r="Q5" s="91" t="s">
        <v>1474</v>
      </c>
      <c r="R5" s="80" t="str">
        <f>IF('Physical Cash at Safe'!$D$28="Yes", 'Physical Cash at Safe'!$A$28, IF('Borrower Wise Details'!F5&lt;&gt;"", 'Borrower Wise Details'!F5, ""))</f>
        <v>Mohan S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SF0073113</v>
      </c>
      <c r="U5" s="84" t="s">
        <v>1470</v>
      </c>
      <c r="V5" s="61">
        <v>45994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1454</v>
      </c>
      <c r="Z5" s="61">
        <v>46111</v>
      </c>
      <c r="AA5" s="61">
        <v>46114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24520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2500</v>
      </c>
      <c r="AE5" s="81">
        <f>IF(AND(AC5="", AD5=""), "", IF(AD5="", AC5, AC5 - IF(ISNUMBER(AD5), AD5, 0)))</f>
        <v>22020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46123</v>
      </c>
      <c r="AH5" s="75" t="s">
        <v>1469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G1" zoomScaleNormal="100" workbookViewId="0">
      <selection activeCell="M4" sqref="M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4" t="s">
        <v>84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TN3430</v>
      </c>
      <c r="C5" s="50" t="str">
        <f>IF('Fraud Investigation Report'!D5="", "", 'Fraud Investigation Report'!D5)</f>
        <v>Dharmapuri</v>
      </c>
      <c r="D5" s="73" t="str">
        <f>IF(OR('Fraud Investigation Report'!R5="", 'Fraud Investigation Report'!R5=0), "", 'Fraud Investigation Report'!R5)</f>
        <v>Mohan S</v>
      </c>
      <c r="E5" s="73" t="str">
        <f>IF(OR('Fraud Investigation Report'!T5="", 'Fraud Investigation Report'!T5=0), "", 'Fraud Investigation Report'!T5)</f>
        <v>SF0073113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FN25-26-03978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24520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24520</v>
      </c>
      <c r="O5" s="106">
        <f>IF('Fraud Investigation Report'!AD5="", "", 'Fraud Investigation Report'!AD5)</f>
        <v>2500</v>
      </c>
      <c r="P5" s="105">
        <f>IF(AND(N5="", O5=""), "", IF(O5="", N5, N5 - IF(ISNUMBER(O5), O5, 0)))</f>
        <v>22020</v>
      </c>
      <c r="Q5" s="49"/>
      <c r="R5" s="94" t="s">
        <v>1471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235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245</v>
      </c>
      <c r="B6" s="18">
        <v>46111</v>
      </c>
      <c r="C6" s="18">
        <v>46110</v>
      </c>
      <c r="D6" s="18">
        <v>46111</v>
      </c>
      <c r="E6" s="19">
        <v>0.5625</v>
      </c>
    </row>
    <row r="7" spans="1:5" ht="15.5" x14ac:dyDescent="0.35">
      <c r="A7" s="156" t="s">
        <v>68</v>
      </c>
      <c r="B7" s="157"/>
      <c r="C7" s="157"/>
      <c r="D7" s="157"/>
      <c r="E7" s="157"/>
    </row>
    <row r="8" spans="1:5" ht="15" customHeight="1" x14ac:dyDescent="0.35">
      <c r="A8" s="158" t="s">
        <v>69</v>
      </c>
      <c r="B8" s="160" t="s">
        <v>89</v>
      </c>
      <c r="C8" s="161"/>
      <c r="D8" s="162" t="s">
        <v>70</v>
      </c>
      <c r="E8" s="163"/>
    </row>
    <row r="9" spans="1:5" ht="14.5" x14ac:dyDescent="0.35">
      <c r="A9" s="15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7</v>
      </c>
      <c r="C11" s="23">
        <f>B11*A11</f>
        <v>3500</v>
      </c>
      <c r="D11" s="25">
        <v>7</v>
      </c>
      <c r="E11" s="23">
        <f t="shared" ref="E11:E17" si="0">D11*A11</f>
        <v>3500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74</v>
      </c>
      <c r="C19" s="31">
        <f>SUM(C10:C18)</f>
        <v>3838</v>
      </c>
      <c r="D19" s="30" t="s">
        <v>74</v>
      </c>
      <c r="E19" s="31">
        <f>SUM(E10:E18)</f>
        <v>3838</v>
      </c>
    </row>
    <row r="20" spans="1:5" ht="30" customHeight="1" x14ac:dyDescent="0.35">
      <c r="A20" s="164" t="s">
        <v>94</v>
      </c>
      <c r="B20" s="165"/>
      <c r="C20" s="32">
        <v>3838</v>
      </c>
      <c r="D20" s="33" t="s">
        <v>88</v>
      </c>
      <c r="E20" s="34"/>
    </row>
    <row r="21" spans="1:5" ht="30" customHeight="1" x14ac:dyDescent="0.35">
      <c r="A21" s="166" t="s">
        <v>85</v>
      </c>
      <c r="B21" s="167"/>
      <c r="C21" s="34"/>
      <c r="D21" s="33" t="s">
        <v>86</v>
      </c>
      <c r="E21" s="34"/>
    </row>
    <row r="22" spans="1:5" ht="30" customHeight="1" x14ac:dyDescent="0.35">
      <c r="A22" s="166" t="s">
        <v>75</v>
      </c>
      <c r="B22" s="167"/>
      <c r="C22" s="34"/>
      <c r="D22" s="35" t="s">
        <v>76</v>
      </c>
      <c r="E22" s="34"/>
    </row>
    <row r="23" spans="1:5" ht="30" customHeight="1" x14ac:dyDescent="0.35">
      <c r="A23" s="166" t="s">
        <v>77</v>
      </c>
      <c r="B23" s="167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51"/>
      <c r="C24" s="151"/>
      <c r="D24" s="151"/>
      <c r="E24" s="151"/>
    </row>
    <row r="25" spans="1:5" ht="57.75" customHeight="1" x14ac:dyDescent="0.35">
      <c r="A25" s="36" t="s">
        <v>78</v>
      </c>
      <c r="B25" s="140"/>
      <c r="C25" s="140"/>
      <c r="D25" s="140"/>
      <c r="E25" s="140"/>
    </row>
    <row r="26" spans="1:5" ht="20.149999999999999" customHeight="1" x14ac:dyDescent="0.35">
      <c r="A26" s="145" t="s">
        <v>181</v>
      </c>
      <c r="B26" s="145"/>
      <c r="C26" s="145"/>
      <c r="D26" s="145"/>
      <c r="E26" s="145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43" t="s">
        <v>207</v>
      </c>
      <c r="E29" s="144"/>
    </row>
    <row r="30" spans="1:5" ht="40" customHeight="1" x14ac:dyDescent="0.35">
      <c r="A30" s="86"/>
      <c r="B30" s="86"/>
      <c r="C30" s="87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208</v>
      </c>
      <c r="B32" s="38" t="s">
        <v>1461</v>
      </c>
      <c r="C32" s="37" t="s">
        <v>79</v>
      </c>
      <c r="D32" s="141" t="s">
        <v>1460</v>
      </c>
      <c r="E32" s="142"/>
    </row>
    <row r="33" spans="1:5" ht="18" customHeight="1" x14ac:dyDescent="0.35">
      <c r="A33" s="37" t="s">
        <v>80</v>
      </c>
      <c r="B33" s="38" t="s">
        <v>1475</v>
      </c>
      <c r="C33" s="39" t="s">
        <v>81</v>
      </c>
      <c r="D33" s="135" t="s">
        <v>1478</v>
      </c>
      <c r="E33" s="136"/>
    </row>
    <row r="34" spans="1:5" ht="26" x14ac:dyDescent="0.35">
      <c r="A34" s="39" t="s">
        <v>209</v>
      </c>
      <c r="B34" s="38" t="s">
        <v>1476</v>
      </c>
      <c r="C34" s="39" t="s">
        <v>210</v>
      </c>
      <c r="D34" s="137" t="s">
        <v>1479</v>
      </c>
      <c r="E34" s="138"/>
    </row>
    <row r="35" spans="1:5" ht="26" x14ac:dyDescent="0.35">
      <c r="A35" s="39" t="s">
        <v>211</v>
      </c>
      <c r="B35" s="38" t="s">
        <v>1477</v>
      </c>
      <c r="C35" s="39" t="s">
        <v>213</v>
      </c>
      <c r="D35" s="137" t="s">
        <v>266</v>
      </c>
      <c r="E35" s="138"/>
    </row>
    <row r="36" spans="1:5" ht="25.5" customHeight="1" x14ac:dyDescent="0.35">
      <c r="A36" s="39" t="s">
        <v>212</v>
      </c>
      <c r="B36" s="38" t="s">
        <v>1466</v>
      </c>
      <c r="C36" s="39" t="s">
        <v>214</v>
      </c>
      <c r="D36" s="139" t="s">
        <v>1480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3" t="s">
        <v>228</v>
      </c>
      <c r="F3" s="113" t="s">
        <v>229</v>
      </c>
      <c r="U3" s="113" t="s">
        <v>228</v>
      </c>
      <c r="V3" s="113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thickBot="1" x14ac:dyDescent="0.4">
      <c r="A5" s="65">
        <v>1</v>
      </c>
      <c r="B5" s="60" t="str">
        <f>IF('Loan Outstanding Report'!$G$5="", "", 'Loan Outstanding Report'!$G$5)</f>
        <v>TN3430</v>
      </c>
      <c r="C5" s="60" t="str">
        <f>IF('Loan Outstanding Report'!$H$5="", "", 'Loan Outstanding Report'!$H$5)</f>
        <v>Dharmapuri</v>
      </c>
      <c r="D5" s="133" t="s">
        <v>1464</v>
      </c>
      <c r="E5" s="66">
        <v>46112</v>
      </c>
      <c r="F5" s="129" t="s">
        <v>1465</v>
      </c>
      <c r="G5" s="130" t="s">
        <v>1463</v>
      </c>
      <c r="H5" s="49" t="s">
        <v>1466</v>
      </c>
      <c r="I5" s="49" t="s">
        <v>373</v>
      </c>
      <c r="J5" s="49" t="s">
        <v>427</v>
      </c>
      <c r="K5" s="49" t="s">
        <v>428</v>
      </c>
      <c r="L5" s="11">
        <v>354628375</v>
      </c>
      <c r="M5" s="67" t="s">
        <v>1144</v>
      </c>
      <c r="N5" s="49">
        <v>40000</v>
      </c>
      <c r="O5" s="49">
        <v>500</v>
      </c>
      <c r="P5" s="67" t="s">
        <v>133</v>
      </c>
      <c r="Q5" s="89">
        <v>45877</v>
      </c>
      <c r="R5" s="49">
        <v>8720</v>
      </c>
      <c r="S5" s="49">
        <v>2500</v>
      </c>
      <c r="T5" s="49">
        <v>0</v>
      </c>
      <c r="U5" s="68">
        <f t="shared" ref="U5:U69" si="0">IF(AND(ISBLANK(R5),ISBLANK(S5),ISBLANK(T5)),"",R5-(S5+T5))</f>
        <v>6220</v>
      </c>
      <c r="V5" s="42" t="s">
        <v>193</v>
      </c>
      <c r="W5" s="69" t="s">
        <v>1467</v>
      </c>
    </row>
    <row r="6" spans="1:23" ht="30" customHeight="1" x14ac:dyDescent="0.3">
      <c r="A6" s="65">
        <v>2</v>
      </c>
      <c r="B6" s="60" t="str">
        <f>IF(J6&lt;&gt;"", $B$5, "")</f>
        <v>TN3430</v>
      </c>
      <c r="C6" s="50" t="str">
        <f>IF(J6&lt;&gt;"", $C$5, "")</f>
        <v>Dharmapuri</v>
      </c>
      <c r="D6" s="50" t="str">
        <f>IF(J6&lt;&gt;"", $D$5, "")</f>
        <v>FN25-26-03978</v>
      </c>
      <c r="E6" s="66">
        <v>46113</v>
      </c>
      <c r="F6" s="50" t="str">
        <f>IF(J6&lt;&gt;"", $F$5, "")</f>
        <v>Mohan S</v>
      </c>
      <c r="G6" s="50" t="str">
        <f>IF(J6&lt;&gt;"", $G$5, "")</f>
        <v>SF0073113</v>
      </c>
      <c r="H6" s="50" t="str">
        <f>IF(J6&lt;&gt;"", $H$5, "")</f>
        <v>Branch Manager</v>
      </c>
      <c r="I6" s="49" t="s">
        <v>343</v>
      </c>
      <c r="J6" s="49" t="s">
        <v>538</v>
      </c>
      <c r="K6" s="49" t="s">
        <v>539</v>
      </c>
      <c r="L6" s="11">
        <v>357014126</v>
      </c>
      <c r="M6" s="67" t="s">
        <v>1268</v>
      </c>
      <c r="N6" s="49">
        <v>41000</v>
      </c>
      <c r="O6" s="49">
        <v>650</v>
      </c>
      <c r="P6" s="67" t="s">
        <v>133</v>
      </c>
      <c r="Q6" s="67">
        <v>45888</v>
      </c>
      <c r="R6" s="49">
        <v>15800</v>
      </c>
      <c r="S6" s="49">
        <v>0</v>
      </c>
      <c r="T6" s="49">
        <v>0</v>
      </c>
      <c r="U6" s="68">
        <f t="shared" si="0"/>
        <v>15800</v>
      </c>
      <c r="V6" s="42" t="s">
        <v>195</v>
      </c>
      <c r="W6" s="69" t="s">
        <v>1468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46" sqref="BP46:BP94"/>
    </sheetView>
  </sheetViews>
  <sheetFormatPr defaultColWidth="0" defaultRowHeight="14.5" zeroHeight="1" x14ac:dyDescent="0.35"/>
  <cols>
    <col min="1" max="1" width="8.54296875" style="115" customWidth="1"/>
    <col min="2" max="24" width="8.81640625" style="115" customWidth="1"/>
    <col min="25" max="25" width="12.81640625" style="115" bestFit="1" customWidth="1"/>
    <col min="26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1457</v>
      </c>
      <c r="B1" s="124"/>
      <c r="C1" s="124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1458</v>
      </c>
      <c r="B2" s="124"/>
      <c r="C2" s="124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1459</v>
      </c>
      <c r="B3" s="124"/>
      <c r="C3" s="124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228</v>
      </c>
      <c r="BH3" s="114" t="s">
        <v>230</v>
      </c>
      <c r="BI3" s="101"/>
      <c r="BJ3" s="101"/>
      <c r="BK3" s="101"/>
      <c r="BL3" s="102"/>
      <c r="BM3" s="103"/>
      <c r="BN3" s="101"/>
      <c r="BO3" s="101"/>
      <c r="BP3" s="101"/>
      <c r="BQ3" s="114" t="s">
        <v>228</v>
      </c>
      <c r="BR3" s="114" t="s">
        <v>230</v>
      </c>
    </row>
    <row r="4" spans="1:70" ht="52" x14ac:dyDescent="0.35">
      <c r="A4" s="108" t="s">
        <v>215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216</v>
      </c>
      <c r="I4" s="108" t="s">
        <v>21</v>
      </c>
      <c r="J4" s="108" t="s">
        <v>217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218</v>
      </c>
      <c r="T4" s="108" t="s">
        <v>219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220</v>
      </c>
      <c r="AG4" s="108" t="s">
        <v>221</v>
      </c>
      <c r="AH4" s="108" t="s">
        <v>222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223</v>
      </c>
      <c r="AN4" s="108" t="s">
        <v>44</v>
      </c>
      <c r="AO4" s="108" t="s">
        <v>45</v>
      </c>
      <c r="AP4" s="108" t="s">
        <v>224</v>
      </c>
      <c r="AQ4" s="108" t="s">
        <v>225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226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3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4">
        <v>1</v>
      </c>
      <c r="B5" s="126" t="s">
        <v>244</v>
      </c>
      <c r="C5" s="126" t="s">
        <v>245</v>
      </c>
      <c r="D5" s="126" t="s">
        <v>246</v>
      </c>
      <c r="E5" s="126" t="s">
        <v>247</v>
      </c>
      <c r="F5" s="126" t="s">
        <v>247</v>
      </c>
      <c r="G5" s="126" t="s">
        <v>248</v>
      </c>
      <c r="H5" s="126" t="s">
        <v>249</v>
      </c>
      <c r="I5" s="126">
        <v>193050</v>
      </c>
      <c r="J5" s="126" t="s">
        <v>250</v>
      </c>
      <c r="K5" s="126">
        <v>193050</v>
      </c>
      <c r="L5" s="126" t="s">
        <v>251</v>
      </c>
      <c r="M5" s="126" t="s">
        <v>252</v>
      </c>
      <c r="N5" s="126">
        <v>409045</v>
      </c>
      <c r="O5" s="126" t="s">
        <v>253</v>
      </c>
      <c r="P5" s="126">
        <v>622777</v>
      </c>
      <c r="Q5" s="126" t="s">
        <v>254</v>
      </c>
      <c r="R5" s="126" t="s">
        <v>255</v>
      </c>
      <c r="S5" s="126" t="s">
        <v>256</v>
      </c>
      <c r="T5" s="126" t="s">
        <v>256</v>
      </c>
      <c r="U5" s="126" t="s">
        <v>257</v>
      </c>
      <c r="V5" s="126" t="s">
        <v>258</v>
      </c>
      <c r="W5" s="126">
        <v>541</v>
      </c>
      <c r="X5" s="126" t="s">
        <v>259</v>
      </c>
      <c r="Y5" s="126">
        <v>351704448</v>
      </c>
      <c r="Z5" s="126" t="s">
        <v>260</v>
      </c>
      <c r="AA5" s="126" t="s">
        <v>958</v>
      </c>
      <c r="AB5" s="127">
        <v>35000</v>
      </c>
      <c r="AC5" s="126"/>
      <c r="AD5" s="126">
        <v>75</v>
      </c>
      <c r="AE5" s="126" t="s">
        <v>959</v>
      </c>
      <c r="AF5" s="126" t="s">
        <v>960</v>
      </c>
      <c r="AG5" s="126" t="s">
        <v>961</v>
      </c>
      <c r="AH5" s="126" t="s">
        <v>962</v>
      </c>
      <c r="AI5" s="126" t="s">
        <v>963</v>
      </c>
      <c r="AJ5" s="127">
        <v>560</v>
      </c>
      <c r="AK5" s="127">
        <v>560</v>
      </c>
      <c r="AL5" s="126" t="s">
        <v>964</v>
      </c>
      <c r="AM5" s="127">
        <v>34636.839999999997</v>
      </c>
      <c r="AN5" s="127">
        <v>6803.16</v>
      </c>
      <c r="AO5" s="127">
        <v>41440</v>
      </c>
      <c r="AP5" s="127">
        <v>363.16</v>
      </c>
      <c r="AQ5" s="127">
        <v>1.84</v>
      </c>
      <c r="AR5" s="127">
        <v>365</v>
      </c>
      <c r="AS5" s="127">
        <v>363.16</v>
      </c>
      <c r="AT5" s="127">
        <v>1.84</v>
      </c>
      <c r="AU5" s="127">
        <v>365</v>
      </c>
      <c r="AV5" s="126">
        <v>142</v>
      </c>
      <c r="AW5" s="94"/>
      <c r="AX5" s="94"/>
      <c r="AY5" s="125"/>
      <c r="AZ5" s="94"/>
      <c r="BA5" s="94"/>
      <c r="BB5" s="126" t="s">
        <v>1448</v>
      </c>
      <c r="BC5" s="94"/>
      <c r="BD5" s="126" t="s">
        <v>1449</v>
      </c>
      <c r="BE5" s="127">
        <v>35000</v>
      </c>
      <c r="BF5" s="126" t="s">
        <v>256</v>
      </c>
      <c r="BG5" s="126" t="s">
        <v>781</v>
      </c>
      <c r="BH5" s="96" t="s">
        <v>1452</v>
      </c>
      <c r="BI5" s="94" t="s">
        <v>104</v>
      </c>
      <c r="BJ5" s="96">
        <v>46112</v>
      </c>
      <c r="BK5" s="94"/>
      <c r="BL5" s="94" t="s">
        <v>109</v>
      </c>
      <c r="BM5" s="97" t="s">
        <v>114</v>
      </c>
      <c r="BN5" s="98" t="s">
        <v>192</v>
      </c>
      <c r="BO5" s="94" t="s">
        <v>234</v>
      </c>
      <c r="BP5" s="94"/>
      <c r="BQ5" s="42"/>
      <c r="BR5" s="132" t="s">
        <v>1456</v>
      </c>
    </row>
    <row r="6" spans="1:70" ht="30" hidden="1" customHeight="1" x14ac:dyDescent="0.35">
      <c r="A6" s="94">
        <v>2</v>
      </c>
      <c r="B6" s="126" t="s">
        <v>244</v>
      </c>
      <c r="C6" s="126" t="s">
        <v>245</v>
      </c>
      <c r="D6" s="126" t="s">
        <v>246</v>
      </c>
      <c r="E6" s="126" t="s">
        <v>247</v>
      </c>
      <c r="F6" s="126" t="s">
        <v>247</v>
      </c>
      <c r="G6" s="126" t="s">
        <v>248</v>
      </c>
      <c r="H6" s="126" t="s">
        <v>249</v>
      </c>
      <c r="I6" s="126">
        <v>193050</v>
      </c>
      <c r="J6" s="126" t="s">
        <v>250</v>
      </c>
      <c r="K6" s="126">
        <v>193050</v>
      </c>
      <c r="L6" s="126" t="s">
        <v>251</v>
      </c>
      <c r="M6" s="126" t="s">
        <v>252</v>
      </c>
      <c r="N6" s="126">
        <v>409045</v>
      </c>
      <c r="O6" s="126" t="s">
        <v>253</v>
      </c>
      <c r="P6" s="126">
        <v>622777</v>
      </c>
      <c r="Q6" s="126" t="s">
        <v>254</v>
      </c>
      <c r="R6" s="126" t="s">
        <v>255</v>
      </c>
      <c r="S6" s="126" t="s">
        <v>261</v>
      </c>
      <c r="T6" s="126" t="s">
        <v>261</v>
      </c>
      <c r="U6" s="126" t="s">
        <v>257</v>
      </c>
      <c r="V6" s="126" t="s">
        <v>258</v>
      </c>
      <c r="W6" s="126">
        <v>541</v>
      </c>
      <c r="X6" s="126" t="s">
        <v>259</v>
      </c>
      <c r="Y6" s="126">
        <v>351705508</v>
      </c>
      <c r="Z6" s="126" t="s">
        <v>262</v>
      </c>
      <c r="AA6" s="126" t="s">
        <v>958</v>
      </c>
      <c r="AB6" s="127">
        <v>35000</v>
      </c>
      <c r="AC6" s="126"/>
      <c r="AD6" s="126">
        <v>75</v>
      </c>
      <c r="AE6" s="126" t="s">
        <v>959</v>
      </c>
      <c r="AF6" s="126" t="s">
        <v>960</v>
      </c>
      <c r="AG6" s="126" t="s">
        <v>961</v>
      </c>
      <c r="AH6" s="126" t="s">
        <v>962</v>
      </c>
      <c r="AI6" s="126" t="s">
        <v>963</v>
      </c>
      <c r="AJ6" s="127">
        <v>560</v>
      </c>
      <c r="AK6" s="127">
        <v>560</v>
      </c>
      <c r="AL6" s="126" t="s">
        <v>965</v>
      </c>
      <c r="AM6" s="127">
        <v>33528.31</v>
      </c>
      <c r="AN6" s="127">
        <v>6791.69</v>
      </c>
      <c r="AO6" s="127">
        <v>40320</v>
      </c>
      <c r="AP6" s="127">
        <v>1471.69</v>
      </c>
      <c r="AQ6" s="127">
        <v>13.31</v>
      </c>
      <c r="AR6" s="127">
        <v>1485</v>
      </c>
      <c r="AS6" s="127">
        <v>1471.69</v>
      </c>
      <c r="AT6" s="127">
        <v>13.31</v>
      </c>
      <c r="AU6" s="127">
        <v>1485</v>
      </c>
      <c r="AV6" s="126">
        <v>142</v>
      </c>
      <c r="AW6" s="94"/>
      <c r="AX6" s="94"/>
      <c r="AY6" s="94"/>
      <c r="AZ6" s="94"/>
      <c r="BA6" s="94"/>
      <c r="BB6" s="126" t="s">
        <v>1448</v>
      </c>
      <c r="BC6" s="94"/>
      <c r="BD6" s="126" t="s">
        <v>1449</v>
      </c>
      <c r="BE6" s="127">
        <v>35000</v>
      </c>
      <c r="BF6" s="126" t="s">
        <v>261</v>
      </c>
      <c r="BG6" s="126" t="s">
        <v>782</v>
      </c>
      <c r="BH6" s="96" t="s">
        <v>1452</v>
      </c>
      <c r="BI6" s="94" t="s">
        <v>104</v>
      </c>
      <c r="BJ6" s="96">
        <v>46112</v>
      </c>
      <c r="BK6" s="94"/>
      <c r="BL6" s="94" t="s">
        <v>109</v>
      </c>
      <c r="BM6" s="97" t="s">
        <v>114</v>
      </c>
      <c r="BN6" s="98" t="s">
        <v>192</v>
      </c>
      <c r="BO6" s="94" t="s">
        <v>234</v>
      </c>
      <c r="BP6" s="94"/>
      <c r="BQ6" s="42"/>
      <c r="BR6" s="132" t="s">
        <v>1456</v>
      </c>
    </row>
    <row r="7" spans="1:70" ht="30" hidden="1" customHeight="1" x14ac:dyDescent="0.35">
      <c r="A7" s="94">
        <v>3</v>
      </c>
      <c r="B7" s="126" t="s">
        <v>244</v>
      </c>
      <c r="C7" s="126" t="s">
        <v>245</v>
      </c>
      <c r="D7" s="126" t="s">
        <v>246</v>
      </c>
      <c r="E7" s="126" t="s">
        <v>247</v>
      </c>
      <c r="F7" s="126" t="s">
        <v>247</v>
      </c>
      <c r="G7" s="126" t="s">
        <v>248</v>
      </c>
      <c r="H7" s="126" t="s">
        <v>249</v>
      </c>
      <c r="I7" s="126">
        <v>193050</v>
      </c>
      <c r="J7" s="126" t="s">
        <v>250</v>
      </c>
      <c r="K7" s="126">
        <v>193050</v>
      </c>
      <c r="L7" s="126" t="s">
        <v>251</v>
      </c>
      <c r="M7" s="126" t="s">
        <v>252</v>
      </c>
      <c r="N7" s="126">
        <v>409045</v>
      </c>
      <c r="O7" s="126" t="s">
        <v>253</v>
      </c>
      <c r="P7" s="126">
        <v>622777</v>
      </c>
      <c r="Q7" s="126" t="s">
        <v>254</v>
      </c>
      <c r="R7" s="126" t="s">
        <v>255</v>
      </c>
      <c r="S7" s="126" t="s">
        <v>263</v>
      </c>
      <c r="T7" s="126" t="s">
        <v>263</v>
      </c>
      <c r="U7" s="126" t="s">
        <v>257</v>
      </c>
      <c r="V7" s="126" t="s">
        <v>258</v>
      </c>
      <c r="W7" s="126">
        <v>541</v>
      </c>
      <c r="X7" s="126" t="s">
        <v>259</v>
      </c>
      <c r="Y7" s="126">
        <v>351705700</v>
      </c>
      <c r="Z7" s="126" t="s">
        <v>264</v>
      </c>
      <c r="AA7" s="126" t="s">
        <v>958</v>
      </c>
      <c r="AB7" s="127">
        <v>35000</v>
      </c>
      <c r="AC7" s="126"/>
      <c r="AD7" s="126">
        <v>75</v>
      </c>
      <c r="AE7" s="126" t="s">
        <v>959</v>
      </c>
      <c r="AF7" s="126" t="s">
        <v>960</v>
      </c>
      <c r="AG7" s="126" t="s">
        <v>961</v>
      </c>
      <c r="AH7" s="126" t="s">
        <v>962</v>
      </c>
      <c r="AI7" s="126" t="s">
        <v>963</v>
      </c>
      <c r="AJ7" s="127">
        <v>560</v>
      </c>
      <c r="AK7" s="127">
        <v>560</v>
      </c>
      <c r="AL7" s="126" t="s">
        <v>966</v>
      </c>
      <c r="AM7" s="127">
        <v>31885.25</v>
      </c>
      <c r="AN7" s="127">
        <v>6754.75</v>
      </c>
      <c r="AO7" s="127">
        <v>38640</v>
      </c>
      <c r="AP7" s="127">
        <v>3114.75</v>
      </c>
      <c r="AQ7" s="127">
        <v>50.25</v>
      </c>
      <c r="AR7" s="127">
        <v>3165</v>
      </c>
      <c r="AS7" s="127">
        <v>3114.75</v>
      </c>
      <c r="AT7" s="127">
        <v>50.25</v>
      </c>
      <c r="AU7" s="127">
        <v>3165</v>
      </c>
      <c r="AV7" s="126">
        <v>142</v>
      </c>
      <c r="AW7" s="94"/>
      <c r="AX7" s="94"/>
      <c r="AY7" s="94"/>
      <c r="AZ7" s="94"/>
      <c r="BA7" s="94"/>
      <c r="BB7" s="126" t="s">
        <v>1448</v>
      </c>
      <c r="BC7" s="94"/>
      <c r="BD7" s="126" t="s">
        <v>1449</v>
      </c>
      <c r="BE7" s="127">
        <v>35000</v>
      </c>
      <c r="BF7" s="126" t="s">
        <v>263</v>
      </c>
      <c r="BG7" s="126" t="s">
        <v>783</v>
      </c>
      <c r="BH7" s="96" t="s">
        <v>1452</v>
      </c>
      <c r="BI7" s="94" t="s">
        <v>104</v>
      </c>
      <c r="BJ7" s="96">
        <v>46112</v>
      </c>
      <c r="BK7" s="94"/>
      <c r="BL7" s="94" t="s">
        <v>109</v>
      </c>
      <c r="BM7" s="97" t="s">
        <v>114</v>
      </c>
      <c r="BN7" s="98" t="s">
        <v>192</v>
      </c>
      <c r="BO7" s="94" t="s">
        <v>234</v>
      </c>
      <c r="BP7" s="94"/>
      <c r="BQ7" s="42"/>
      <c r="BR7" s="132" t="s">
        <v>1456</v>
      </c>
    </row>
    <row r="8" spans="1:70" ht="30" hidden="1" customHeight="1" x14ac:dyDescent="0.35">
      <c r="A8" s="94">
        <v>4</v>
      </c>
      <c r="B8" s="126" t="s">
        <v>244</v>
      </c>
      <c r="C8" s="126" t="s">
        <v>245</v>
      </c>
      <c r="D8" s="126" t="s">
        <v>246</v>
      </c>
      <c r="E8" s="126" t="s">
        <v>247</v>
      </c>
      <c r="F8" s="126" t="s">
        <v>247</v>
      </c>
      <c r="G8" s="126" t="s">
        <v>248</v>
      </c>
      <c r="H8" s="126" t="s">
        <v>249</v>
      </c>
      <c r="I8" s="126">
        <v>193050</v>
      </c>
      <c r="J8" s="126" t="s">
        <v>250</v>
      </c>
      <c r="K8" s="126">
        <v>193050</v>
      </c>
      <c r="L8" s="126" t="s">
        <v>251</v>
      </c>
      <c r="M8" s="126" t="s">
        <v>252</v>
      </c>
      <c r="N8" s="126">
        <v>409045</v>
      </c>
      <c r="O8" s="126" t="s">
        <v>253</v>
      </c>
      <c r="P8" s="126">
        <v>622777</v>
      </c>
      <c r="Q8" s="126" t="s">
        <v>254</v>
      </c>
      <c r="R8" s="126" t="s">
        <v>255</v>
      </c>
      <c r="S8" s="126" t="s">
        <v>269</v>
      </c>
      <c r="T8" s="126" t="s">
        <v>269</v>
      </c>
      <c r="U8" s="126" t="s">
        <v>257</v>
      </c>
      <c r="V8" s="126" t="s">
        <v>258</v>
      </c>
      <c r="W8" s="126">
        <v>541</v>
      </c>
      <c r="X8" s="126" t="s">
        <v>259</v>
      </c>
      <c r="Y8" s="126">
        <v>351742573</v>
      </c>
      <c r="Z8" s="126" t="s">
        <v>270</v>
      </c>
      <c r="AA8" s="126" t="s">
        <v>958</v>
      </c>
      <c r="AB8" s="127">
        <v>35000</v>
      </c>
      <c r="AC8" s="126"/>
      <c r="AD8" s="126">
        <v>75</v>
      </c>
      <c r="AE8" s="126" t="s">
        <v>959</v>
      </c>
      <c r="AF8" s="126" t="s">
        <v>960</v>
      </c>
      <c r="AG8" s="126" t="s">
        <v>961</v>
      </c>
      <c r="AH8" s="126" t="s">
        <v>962</v>
      </c>
      <c r="AI8" s="126" t="s">
        <v>963</v>
      </c>
      <c r="AJ8" s="127">
        <v>560</v>
      </c>
      <c r="AK8" s="127">
        <v>560</v>
      </c>
      <c r="AL8" s="126" t="s">
        <v>966</v>
      </c>
      <c r="AM8" s="127">
        <v>32430.32</v>
      </c>
      <c r="AN8" s="127">
        <v>6769.68</v>
      </c>
      <c r="AO8" s="127">
        <v>39200</v>
      </c>
      <c r="AP8" s="127">
        <v>2569.6799999999998</v>
      </c>
      <c r="AQ8" s="127">
        <v>35.32</v>
      </c>
      <c r="AR8" s="127">
        <v>2605</v>
      </c>
      <c r="AS8" s="127">
        <v>2569.6799999999998</v>
      </c>
      <c r="AT8" s="127">
        <v>35.32</v>
      </c>
      <c r="AU8" s="127">
        <v>2605</v>
      </c>
      <c r="AV8" s="126">
        <v>142</v>
      </c>
      <c r="AW8" s="122"/>
      <c r="AX8" s="122"/>
      <c r="AY8" s="122"/>
      <c r="AZ8" s="122"/>
      <c r="BA8" s="123"/>
      <c r="BB8" s="126" t="s">
        <v>1448</v>
      </c>
      <c r="BC8" s="123"/>
      <c r="BD8" s="126" t="s">
        <v>1449</v>
      </c>
      <c r="BE8" s="127">
        <v>35000</v>
      </c>
      <c r="BF8" s="126" t="s">
        <v>269</v>
      </c>
      <c r="BG8" s="126" t="s">
        <v>784</v>
      </c>
      <c r="BH8" s="96" t="s">
        <v>1452</v>
      </c>
      <c r="BI8" s="94" t="s">
        <v>104</v>
      </c>
      <c r="BJ8" s="96">
        <v>46112</v>
      </c>
      <c r="BK8" s="94"/>
      <c r="BL8" s="94" t="s">
        <v>109</v>
      </c>
      <c r="BM8" s="97" t="s">
        <v>114</v>
      </c>
      <c r="BN8" s="98" t="s">
        <v>192</v>
      </c>
      <c r="BO8" s="94" t="s">
        <v>234</v>
      </c>
      <c r="BP8" s="94"/>
      <c r="BQ8" s="42"/>
      <c r="BR8" s="132" t="s">
        <v>1456</v>
      </c>
    </row>
    <row r="9" spans="1:70" ht="30" hidden="1" customHeight="1" x14ac:dyDescent="0.35">
      <c r="A9" s="94">
        <v>5</v>
      </c>
      <c r="B9" s="126" t="s">
        <v>244</v>
      </c>
      <c r="C9" s="126" t="s">
        <v>245</v>
      </c>
      <c r="D9" s="126" t="s">
        <v>246</v>
      </c>
      <c r="E9" s="126" t="s">
        <v>247</v>
      </c>
      <c r="F9" s="126" t="s">
        <v>247</v>
      </c>
      <c r="G9" s="126" t="s">
        <v>248</v>
      </c>
      <c r="H9" s="126" t="s">
        <v>249</v>
      </c>
      <c r="I9" s="126">
        <v>193050</v>
      </c>
      <c r="J9" s="126" t="s">
        <v>250</v>
      </c>
      <c r="K9" s="126">
        <v>193050</v>
      </c>
      <c r="L9" s="126" t="s">
        <v>251</v>
      </c>
      <c r="M9" s="126" t="s">
        <v>252</v>
      </c>
      <c r="N9" s="126">
        <v>409045</v>
      </c>
      <c r="O9" s="126" t="s">
        <v>253</v>
      </c>
      <c r="P9" s="126">
        <v>622777</v>
      </c>
      <c r="Q9" s="126" t="s">
        <v>254</v>
      </c>
      <c r="R9" s="126" t="s">
        <v>255</v>
      </c>
      <c r="S9" s="126" t="s">
        <v>271</v>
      </c>
      <c r="T9" s="126" t="s">
        <v>271</v>
      </c>
      <c r="U9" s="126" t="s">
        <v>257</v>
      </c>
      <c r="V9" s="126" t="s">
        <v>258</v>
      </c>
      <c r="W9" s="126">
        <v>541</v>
      </c>
      <c r="X9" s="126" t="s">
        <v>259</v>
      </c>
      <c r="Y9" s="126">
        <v>351742845</v>
      </c>
      <c r="Z9" s="126" t="s">
        <v>272</v>
      </c>
      <c r="AA9" s="126" t="s">
        <v>958</v>
      </c>
      <c r="AB9" s="127">
        <v>35000</v>
      </c>
      <c r="AC9" s="126"/>
      <c r="AD9" s="126">
        <v>75</v>
      </c>
      <c r="AE9" s="126" t="s">
        <v>959</v>
      </c>
      <c r="AF9" s="126" t="s">
        <v>960</v>
      </c>
      <c r="AG9" s="126" t="s">
        <v>961</v>
      </c>
      <c r="AH9" s="126" t="s">
        <v>962</v>
      </c>
      <c r="AI9" s="126" t="s">
        <v>963</v>
      </c>
      <c r="AJ9" s="127">
        <v>560</v>
      </c>
      <c r="AK9" s="127">
        <v>560</v>
      </c>
      <c r="AL9" s="126" t="s">
        <v>966</v>
      </c>
      <c r="AM9" s="127">
        <v>32430.32</v>
      </c>
      <c r="AN9" s="127">
        <v>6769.68</v>
      </c>
      <c r="AO9" s="127">
        <v>39200</v>
      </c>
      <c r="AP9" s="127">
        <v>2569.6799999999998</v>
      </c>
      <c r="AQ9" s="127">
        <v>35.32</v>
      </c>
      <c r="AR9" s="127">
        <v>2605</v>
      </c>
      <c r="AS9" s="127">
        <v>2569.6799999999998</v>
      </c>
      <c r="AT9" s="127">
        <v>35.32</v>
      </c>
      <c r="AU9" s="127">
        <v>2605</v>
      </c>
      <c r="AV9" s="126">
        <v>142</v>
      </c>
      <c r="AW9" s="122"/>
      <c r="AX9" s="122"/>
      <c r="AY9" s="122"/>
      <c r="AZ9" s="122"/>
      <c r="BA9" s="123"/>
      <c r="BB9" s="126" t="s">
        <v>1448</v>
      </c>
      <c r="BC9" s="123"/>
      <c r="BD9" s="126" t="s">
        <v>1449</v>
      </c>
      <c r="BE9" s="127">
        <v>35000</v>
      </c>
      <c r="BF9" s="126" t="s">
        <v>271</v>
      </c>
      <c r="BG9" s="126" t="s">
        <v>785</v>
      </c>
      <c r="BH9" s="96" t="s">
        <v>1452</v>
      </c>
      <c r="BI9" s="94" t="s">
        <v>104</v>
      </c>
      <c r="BJ9" s="96">
        <v>46112</v>
      </c>
      <c r="BK9" s="94"/>
      <c r="BL9" s="94" t="s">
        <v>109</v>
      </c>
      <c r="BM9" s="97" t="s">
        <v>114</v>
      </c>
      <c r="BN9" s="98" t="s">
        <v>192</v>
      </c>
      <c r="BO9" s="94" t="s">
        <v>234</v>
      </c>
      <c r="BP9" s="94"/>
      <c r="BQ9" s="42"/>
      <c r="BR9" s="132" t="s">
        <v>1456</v>
      </c>
    </row>
    <row r="10" spans="1:70" ht="30" hidden="1" customHeight="1" x14ac:dyDescent="0.35">
      <c r="A10" s="94">
        <v>6</v>
      </c>
      <c r="B10" s="126" t="s">
        <v>244</v>
      </c>
      <c r="C10" s="126" t="s">
        <v>245</v>
      </c>
      <c r="D10" s="126" t="s">
        <v>246</v>
      </c>
      <c r="E10" s="126" t="s">
        <v>247</v>
      </c>
      <c r="F10" s="126" t="s">
        <v>247</v>
      </c>
      <c r="G10" s="126" t="s">
        <v>248</v>
      </c>
      <c r="H10" s="126" t="s">
        <v>249</v>
      </c>
      <c r="I10" s="126">
        <v>193190</v>
      </c>
      <c r="J10" s="126" t="s">
        <v>276</v>
      </c>
      <c r="K10" s="126">
        <v>193190</v>
      </c>
      <c r="L10" s="126" t="s">
        <v>266</v>
      </c>
      <c r="M10" s="126" t="s">
        <v>267</v>
      </c>
      <c r="N10" s="126">
        <v>416409</v>
      </c>
      <c r="O10" s="126" t="s">
        <v>277</v>
      </c>
      <c r="P10" s="126">
        <v>638083</v>
      </c>
      <c r="Q10" s="126" t="s">
        <v>278</v>
      </c>
      <c r="R10" s="126" t="s">
        <v>255</v>
      </c>
      <c r="S10" s="126" t="s">
        <v>279</v>
      </c>
      <c r="T10" s="126" t="s">
        <v>279</v>
      </c>
      <c r="U10" s="126" t="s">
        <v>257</v>
      </c>
      <c r="V10" s="126" t="s">
        <v>258</v>
      </c>
      <c r="W10" s="126">
        <v>541</v>
      </c>
      <c r="X10" s="126" t="s">
        <v>259</v>
      </c>
      <c r="Y10" s="126">
        <v>352057179</v>
      </c>
      <c r="Z10" s="126" t="s">
        <v>280</v>
      </c>
      <c r="AA10" s="126" t="s">
        <v>974</v>
      </c>
      <c r="AB10" s="127">
        <v>35000</v>
      </c>
      <c r="AC10" s="126"/>
      <c r="AD10" s="126">
        <v>75</v>
      </c>
      <c r="AE10" s="126" t="s">
        <v>959</v>
      </c>
      <c r="AF10" s="126" t="s">
        <v>976</v>
      </c>
      <c r="AG10" s="126" t="s">
        <v>977</v>
      </c>
      <c r="AH10" s="126" t="s">
        <v>962</v>
      </c>
      <c r="AI10" s="126" t="s">
        <v>978</v>
      </c>
      <c r="AJ10" s="127">
        <v>560</v>
      </c>
      <c r="AK10" s="127">
        <v>560</v>
      </c>
      <c r="AL10" s="126" t="s">
        <v>979</v>
      </c>
      <c r="AM10" s="127">
        <v>31785.67</v>
      </c>
      <c r="AN10" s="127">
        <v>6854.33</v>
      </c>
      <c r="AO10" s="127">
        <v>38640</v>
      </c>
      <c r="AP10" s="127">
        <v>3214.33</v>
      </c>
      <c r="AQ10" s="127">
        <v>53.67</v>
      </c>
      <c r="AR10" s="127">
        <v>3268</v>
      </c>
      <c r="AS10" s="127">
        <v>3214.33</v>
      </c>
      <c r="AT10" s="127">
        <v>53.67</v>
      </c>
      <c r="AU10" s="127">
        <v>3268</v>
      </c>
      <c r="AV10" s="126">
        <v>138</v>
      </c>
      <c r="AW10" s="122"/>
      <c r="AX10" s="122"/>
      <c r="AY10" s="122"/>
      <c r="AZ10" s="122"/>
      <c r="BA10" s="123"/>
      <c r="BB10" s="126" t="s">
        <v>1448</v>
      </c>
      <c r="BC10" s="123"/>
      <c r="BD10" s="126" t="s">
        <v>1449</v>
      </c>
      <c r="BE10" s="127">
        <v>35000</v>
      </c>
      <c r="BF10" s="126" t="s">
        <v>279</v>
      </c>
      <c r="BG10" s="126" t="s">
        <v>786</v>
      </c>
      <c r="BH10" s="96" t="s">
        <v>1452</v>
      </c>
      <c r="BI10" s="94" t="s">
        <v>104</v>
      </c>
      <c r="BJ10" s="96">
        <v>46112</v>
      </c>
      <c r="BK10" s="94"/>
      <c r="BL10" s="94" t="s">
        <v>109</v>
      </c>
      <c r="BM10" s="97" t="s">
        <v>114</v>
      </c>
      <c r="BN10" s="98" t="s">
        <v>192</v>
      </c>
      <c r="BO10" s="94" t="s">
        <v>234</v>
      </c>
      <c r="BP10" s="94"/>
      <c r="BQ10" s="42"/>
      <c r="BR10" s="132" t="s">
        <v>1456</v>
      </c>
    </row>
    <row r="11" spans="1:70" ht="30" hidden="1" customHeight="1" x14ac:dyDescent="0.35">
      <c r="A11" s="94">
        <v>7</v>
      </c>
      <c r="B11" s="126" t="s">
        <v>244</v>
      </c>
      <c r="C11" s="126" t="s">
        <v>245</v>
      </c>
      <c r="D11" s="126" t="s">
        <v>246</v>
      </c>
      <c r="E11" s="126" t="s">
        <v>247</v>
      </c>
      <c r="F11" s="126" t="s">
        <v>247</v>
      </c>
      <c r="G11" s="126" t="s">
        <v>248</v>
      </c>
      <c r="H11" s="126" t="s">
        <v>249</v>
      </c>
      <c r="I11" s="126">
        <v>196828</v>
      </c>
      <c r="J11" s="126" t="s">
        <v>288</v>
      </c>
      <c r="K11" s="126">
        <v>196828</v>
      </c>
      <c r="L11" s="126" t="s">
        <v>266</v>
      </c>
      <c r="M11" s="126" t="s">
        <v>267</v>
      </c>
      <c r="N11" s="126">
        <v>424325</v>
      </c>
      <c r="O11" s="126" t="s">
        <v>289</v>
      </c>
      <c r="P11" s="126">
        <v>656572</v>
      </c>
      <c r="Q11" s="126" t="s">
        <v>290</v>
      </c>
      <c r="R11" s="126" t="s">
        <v>255</v>
      </c>
      <c r="S11" s="126" t="s">
        <v>291</v>
      </c>
      <c r="T11" s="126" t="s">
        <v>291</v>
      </c>
      <c r="U11" s="126" t="s">
        <v>257</v>
      </c>
      <c r="V11" s="126" t="s">
        <v>258</v>
      </c>
      <c r="W11" s="126">
        <v>541</v>
      </c>
      <c r="X11" s="126" t="s">
        <v>259</v>
      </c>
      <c r="Y11" s="126">
        <v>352549721</v>
      </c>
      <c r="Z11" s="126" t="s">
        <v>292</v>
      </c>
      <c r="AA11" s="126" t="s">
        <v>997</v>
      </c>
      <c r="AB11" s="127">
        <v>35000</v>
      </c>
      <c r="AC11" s="126"/>
      <c r="AD11" s="126">
        <v>75</v>
      </c>
      <c r="AE11" s="126" t="s">
        <v>959</v>
      </c>
      <c r="AF11" s="126" t="s">
        <v>994</v>
      </c>
      <c r="AG11" s="126" t="s">
        <v>998</v>
      </c>
      <c r="AH11" s="126" t="s">
        <v>962</v>
      </c>
      <c r="AI11" s="126" t="s">
        <v>992</v>
      </c>
      <c r="AJ11" s="127">
        <v>560</v>
      </c>
      <c r="AK11" s="127">
        <v>560</v>
      </c>
      <c r="AL11" s="126" t="s">
        <v>966</v>
      </c>
      <c r="AM11" s="127">
        <v>27649.22</v>
      </c>
      <c r="AN11" s="127">
        <v>6510.78</v>
      </c>
      <c r="AO11" s="127">
        <v>34160</v>
      </c>
      <c r="AP11" s="127">
        <v>7350.78</v>
      </c>
      <c r="AQ11" s="127">
        <v>260.22000000000003</v>
      </c>
      <c r="AR11" s="127">
        <v>7611</v>
      </c>
      <c r="AS11" s="127">
        <v>7350.78</v>
      </c>
      <c r="AT11" s="127">
        <v>260.22000000000003</v>
      </c>
      <c r="AU11" s="127">
        <v>7611</v>
      </c>
      <c r="AV11" s="126">
        <v>133</v>
      </c>
      <c r="AW11" s="122"/>
      <c r="AX11" s="122"/>
      <c r="AY11" s="122"/>
      <c r="AZ11" s="122"/>
      <c r="BA11" s="123"/>
      <c r="BB11" s="126" t="s">
        <v>1448</v>
      </c>
      <c r="BC11" s="123"/>
      <c r="BD11" s="126" t="s">
        <v>1449</v>
      </c>
      <c r="BE11" s="127">
        <v>35000</v>
      </c>
      <c r="BF11" s="126" t="s">
        <v>291</v>
      </c>
      <c r="BG11" s="126" t="s">
        <v>787</v>
      </c>
      <c r="BH11" s="96" t="s">
        <v>1452</v>
      </c>
      <c r="BI11" s="94" t="s">
        <v>104</v>
      </c>
      <c r="BJ11" s="128">
        <v>46113</v>
      </c>
      <c r="BK11" s="94"/>
      <c r="BL11" s="94" t="s">
        <v>109</v>
      </c>
      <c r="BM11" s="97" t="s">
        <v>114</v>
      </c>
      <c r="BN11" s="98" t="s">
        <v>192</v>
      </c>
      <c r="BO11" s="94" t="s">
        <v>234</v>
      </c>
      <c r="BP11" s="94"/>
      <c r="BQ11" s="42"/>
      <c r="BR11" s="132" t="s">
        <v>1456</v>
      </c>
    </row>
    <row r="12" spans="1:70" ht="30" hidden="1" customHeight="1" x14ac:dyDescent="0.35">
      <c r="A12" s="94">
        <v>8</v>
      </c>
      <c r="B12" s="126" t="s">
        <v>244</v>
      </c>
      <c r="C12" s="126" t="s">
        <v>245</v>
      </c>
      <c r="D12" s="126" t="s">
        <v>246</v>
      </c>
      <c r="E12" s="126" t="s">
        <v>247</v>
      </c>
      <c r="F12" s="126" t="s">
        <v>247</v>
      </c>
      <c r="G12" s="126" t="s">
        <v>248</v>
      </c>
      <c r="H12" s="126" t="s">
        <v>249</v>
      </c>
      <c r="I12" s="126">
        <v>195678</v>
      </c>
      <c r="J12" s="126" t="s">
        <v>284</v>
      </c>
      <c r="K12" s="126">
        <v>195678</v>
      </c>
      <c r="L12" s="126" t="s">
        <v>266</v>
      </c>
      <c r="M12" s="126" t="s">
        <v>267</v>
      </c>
      <c r="N12" s="126">
        <v>426304</v>
      </c>
      <c r="O12" s="126" t="s">
        <v>294</v>
      </c>
      <c r="P12" s="126">
        <v>661832</v>
      </c>
      <c r="Q12" s="126" t="s">
        <v>295</v>
      </c>
      <c r="R12" s="126" t="s">
        <v>255</v>
      </c>
      <c r="S12" s="126" t="s">
        <v>296</v>
      </c>
      <c r="T12" s="126" t="s">
        <v>296</v>
      </c>
      <c r="U12" s="126" t="s">
        <v>257</v>
      </c>
      <c r="V12" s="126" t="s">
        <v>258</v>
      </c>
      <c r="W12" s="126">
        <v>541</v>
      </c>
      <c r="X12" s="126" t="s">
        <v>259</v>
      </c>
      <c r="Y12" s="126">
        <v>352628948</v>
      </c>
      <c r="Z12" s="126" t="s">
        <v>297</v>
      </c>
      <c r="AA12" s="126" t="s">
        <v>1006</v>
      </c>
      <c r="AB12" s="127">
        <v>35000</v>
      </c>
      <c r="AC12" s="126"/>
      <c r="AD12" s="126">
        <v>75</v>
      </c>
      <c r="AE12" s="126" t="s">
        <v>959</v>
      </c>
      <c r="AF12" s="126" t="s">
        <v>1004</v>
      </c>
      <c r="AG12" s="126" t="s">
        <v>1007</v>
      </c>
      <c r="AH12" s="126" t="s">
        <v>962</v>
      </c>
      <c r="AI12" s="126" t="s">
        <v>1008</v>
      </c>
      <c r="AJ12" s="127">
        <v>560</v>
      </c>
      <c r="AK12" s="127">
        <v>560</v>
      </c>
      <c r="AL12" s="126" t="s">
        <v>1009</v>
      </c>
      <c r="AM12" s="127">
        <v>34013.58</v>
      </c>
      <c r="AN12" s="127">
        <v>6866.42</v>
      </c>
      <c r="AO12" s="127">
        <v>40880</v>
      </c>
      <c r="AP12" s="127">
        <v>986.42</v>
      </c>
      <c r="AQ12" s="127">
        <v>7.58</v>
      </c>
      <c r="AR12" s="127">
        <v>994</v>
      </c>
      <c r="AS12" s="127">
        <v>986.42</v>
      </c>
      <c r="AT12" s="127">
        <v>7.58</v>
      </c>
      <c r="AU12" s="127">
        <v>994</v>
      </c>
      <c r="AV12" s="126">
        <v>132</v>
      </c>
      <c r="AW12" s="122"/>
      <c r="AX12" s="122"/>
      <c r="AY12" s="122"/>
      <c r="AZ12" s="122"/>
      <c r="BA12" s="123"/>
      <c r="BB12" s="126" t="s">
        <v>1448</v>
      </c>
      <c r="BC12" s="123"/>
      <c r="BD12" s="126" t="s">
        <v>1450</v>
      </c>
      <c r="BE12" s="127">
        <v>35000</v>
      </c>
      <c r="BF12" s="126" t="s">
        <v>296</v>
      </c>
      <c r="BG12" s="126" t="s">
        <v>788</v>
      </c>
      <c r="BH12" s="96" t="s">
        <v>1452</v>
      </c>
      <c r="BI12" s="94" t="s">
        <v>104</v>
      </c>
      <c r="BJ12" s="128">
        <v>46111</v>
      </c>
      <c r="BK12" s="94"/>
      <c r="BL12" s="94" t="s">
        <v>109</v>
      </c>
      <c r="BM12" s="97" t="s">
        <v>114</v>
      </c>
      <c r="BN12" s="98" t="s">
        <v>192</v>
      </c>
      <c r="BO12" s="94" t="s">
        <v>234</v>
      </c>
      <c r="BP12" s="94"/>
      <c r="BQ12" s="42"/>
      <c r="BR12" s="132" t="s">
        <v>1456</v>
      </c>
    </row>
    <row r="13" spans="1:70" ht="30" hidden="1" customHeight="1" x14ac:dyDescent="0.35">
      <c r="A13" s="94">
        <v>9</v>
      </c>
      <c r="B13" s="126" t="s">
        <v>244</v>
      </c>
      <c r="C13" s="126" t="s">
        <v>245</v>
      </c>
      <c r="D13" s="126" t="s">
        <v>246</v>
      </c>
      <c r="E13" s="126" t="s">
        <v>247</v>
      </c>
      <c r="F13" s="126" t="s">
        <v>247</v>
      </c>
      <c r="G13" s="126" t="s">
        <v>248</v>
      </c>
      <c r="H13" s="126" t="s">
        <v>249</v>
      </c>
      <c r="I13" s="126">
        <v>195678</v>
      </c>
      <c r="J13" s="126" t="s">
        <v>284</v>
      </c>
      <c r="K13" s="126">
        <v>195678</v>
      </c>
      <c r="L13" s="126" t="s">
        <v>266</v>
      </c>
      <c r="M13" s="126" t="s">
        <v>267</v>
      </c>
      <c r="N13" s="126">
        <v>426304</v>
      </c>
      <c r="O13" s="126" t="s">
        <v>294</v>
      </c>
      <c r="P13" s="126">
        <v>661832</v>
      </c>
      <c r="Q13" s="126" t="s">
        <v>295</v>
      </c>
      <c r="R13" s="126" t="s">
        <v>255</v>
      </c>
      <c r="S13" s="126" t="s">
        <v>298</v>
      </c>
      <c r="T13" s="126" t="s">
        <v>298</v>
      </c>
      <c r="U13" s="126" t="s">
        <v>257</v>
      </c>
      <c r="V13" s="126" t="s">
        <v>258</v>
      </c>
      <c r="W13" s="126">
        <v>541</v>
      </c>
      <c r="X13" s="126" t="s">
        <v>259</v>
      </c>
      <c r="Y13" s="126">
        <v>352629202</v>
      </c>
      <c r="Z13" s="126" t="s">
        <v>299</v>
      </c>
      <c r="AA13" s="126" t="s">
        <v>1006</v>
      </c>
      <c r="AB13" s="127">
        <v>35000</v>
      </c>
      <c r="AC13" s="126"/>
      <c r="AD13" s="126">
        <v>75</v>
      </c>
      <c r="AE13" s="126" t="s">
        <v>959</v>
      </c>
      <c r="AF13" s="126" t="s">
        <v>1004</v>
      </c>
      <c r="AG13" s="126" t="s">
        <v>1007</v>
      </c>
      <c r="AH13" s="126" t="s">
        <v>962</v>
      </c>
      <c r="AI13" s="126" t="s">
        <v>1008</v>
      </c>
      <c r="AJ13" s="127">
        <v>560</v>
      </c>
      <c r="AK13" s="127">
        <v>560</v>
      </c>
      <c r="AL13" s="126" t="s">
        <v>1010</v>
      </c>
      <c r="AM13" s="127">
        <v>26998.44</v>
      </c>
      <c r="AN13" s="127">
        <v>6601.56</v>
      </c>
      <c r="AO13" s="127">
        <v>33600</v>
      </c>
      <c r="AP13" s="127">
        <v>8001.56</v>
      </c>
      <c r="AQ13" s="127">
        <v>272.44</v>
      </c>
      <c r="AR13" s="127">
        <v>8274</v>
      </c>
      <c r="AS13" s="127">
        <v>8001.56</v>
      </c>
      <c r="AT13" s="127">
        <v>272.44</v>
      </c>
      <c r="AU13" s="127">
        <v>8274</v>
      </c>
      <c r="AV13" s="126">
        <v>132</v>
      </c>
      <c r="AW13" s="122"/>
      <c r="AX13" s="122"/>
      <c r="AY13" s="122"/>
      <c r="AZ13" s="122"/>
      <c r="BA13" s="123"/>
      <c r="BB13" s="126" t="s">
        <v>1448</v>
      </c>
      <c r="BC13" s="123"/>
      <c r="BD13" s="126"/>
      <c r="BE13" s="127">
        <v>0</v>
      </c>
      <c r="BF13" s="126" t="s">
        <v>298</v>
      </c>
      <c r="BG13" s="126" t="s">
        <v>789</v>
      </c>
      <c r="BH13" s="96" t="s">
        <v>1452</v>
      </c>
      <c r="BI13" s="94" t="s">
        <v>104</v>
      </c>
      <c r="BJ13" s="128">
        <v>46111</v>
      </c>
      <c r="BK13" s="94"/>
      <c r="BL13" s="94" t="s">
        <v>109</v>
      </c>
      <c r="BM13" s="97" t="s">
        <v>114</v>
      </c>
      <c r="BN13" s="98" t="s">
        <v>192</v>
      </c>
      <c r="BO13" s="94" t="s">
        <v>234</v>
      </c>
      <c r="BP13" s="94"/>
      <c r="BQ13" s="42"/>
      <c r="BR13" s="132" t="s">
        <v>1456</v>
      </c>
    </row>
    <row r="14" spans="1:70" ht="30" hidden="1" customHeight="1" x14ac:dyDescent="0.35">
      <c r="A14" s="94">
        <v>10</v>
      </c>
      <c r="B14" s="126" t="s">
        <v>244</v>
      </c>
      <c r="C14" s="126" t="s">
        <v>245</v>
      </c>
      <c r="D14" s="126" t="s">
        <v>246</v>
      </c>
      <c r="E14" s="126" t="s">
        <v>247</v>
      </c>
      <c r="F14" s="126" t="s">
        <v>247</v>
      </c>
      <c r="G14" s="126" t="s">
        <v>248</v>
      </c>
      <c r="H14" s="126" t="s">
        <v>249</v>
      </c>
      <c r="I14" s="126">
        <v>195678</v>
      </c>
      <c r="J14" s="126" t="s">
        <v>284</v>
      </c>
      <c r="K14" s="126">
        <v>195678</v>
      </c>
      <c r="L14" s="126" t="s">
        <v>266</v>
      </c>
      <c r="M14" s="126" t="s">
        <v>267</v>
      </c>
      <c r="N14" s="126">
        <v>426304</v>
      </c>
      <c r="O14" s="126" t="s">
        <v>294</v>
      </c>
      <c r="P14" s="126">
        <v>661832</v>
      </c>
      <c r="Q14" s="126" t="s">
        <v>295</v>
      </c>
      <c r="R14" s="126" t="s">
        <v>255</v>
      </c>
      <c r="S14" s="126" t="s">
        <v>300</v>
      </c>
      <c r="T14" s="126" t="s">
        <v>300</v>
      </c>
      <c r="U14" s="126" t="s">
        <v>257</v>
      </c>
      <c r="V14" s="126" t="s">
        <v>258</v>
      </c>
      <c r="W14" s="126">
        <v>541</v>
      </c>
      <c r="X14" s="126" t="s">
        <v>259</v>
      </c>
      <c r="Y14" s="126">
        <v>352629248</v>
      </c>
      <c r="Z14" s="126" t="s">
        <v>301</v>
      </c>
      <c r="AA14" s="126" t="s">
        <v>1006</v>
      </c>
      <c r="AB14" s="127">
        <v>35000</v>
      </c>
      <c r="AC14" s="126"/>
      <c r="AD14" s="126">
        <v>75</v>
      </c>
      <c r="AE14" s="126" t="s">
        <v>959</v>
      </c>
      <c r="AF14" s="126" t="s">
        <v>1004</v>
      </c>
      <c r="AG14" s="126" t="s">
        <v>1007</v>
      </c>
      <c r="AH14" s="126" t="s">
        <v>962</v>
      </c>
      <c r="AI14" s="126" t="s">
        <v>1008</v>
      </c>
      <c r="AJ14" s="127">
        <v>560</v>
      </c>
      <c r="AK14" s="127">
        <v>560</v>
      </c>
      <c r="AL14" s="126" t="s">
        <v>1011</v>
      </c>
      <c r="AM14" s="127">
        <v>26512.32</v>
      </c>
      <c r="AN14" s="127">
        <v>6527.68</v>
      </c>
      <c r="AO14" s="127">
        <v>33040</v>
      </c>
      <c r="AP14" s="127">
        <v>8487.68</v>
      </c>
      <c r="AQ14" s="127">
        <v>346.32</v>
      </c>
      <c r="AR14" s="127">
        <v>8834</v>
      </c>
      <c r="AS14" s="127">
        <v>8487.68</v>
      </c>
      <c r="AT14" s="127">
        <v>346.32</v>
      </c>
      <c r="AU14" s="127">
        <v>8834</v>
      </c>
      <c r="AV14" s="126">
        <v>132</v>
      </c>
      <c r="AW14" s="122"/>
      <c r="AX14" s="122"/>
      <c r="AY14" s="122"/>
      <c r="AZ14" s="122"/>
      <c r="BA14" s="123"/>
      <c r="BB14" s="126" t="s">
        <v>1448</v>
      </c>
      <c r="BC14" s="123"/>
      <c r="BD14" s="126" t="s">
        <v>1449</v>
      </c>
      <c r="BE14" s="127">
        <v>35000</v>
      </c>
      <c r="BF14" s="126" t="s">
        <v>300</v>
      </c>
      <c r="BG14" s="126" t="s">
        <v>790</v>
      </c>
      <c r="BH14" s="96" t="s">
        <v>1452</v>
      </c>
      <c r="BI14" s="94" t="s">
        <v>104</v>
      </c>
      <c r="BJ14" s="128">
        <v>46111</v>
      </c>
      <c r="BK14" s="94"/>
      <c r="BL14" s="94" t="s">
        <v>109</v>
      </c>
      <c r="BM14" s="97" t="s">
        <v>114</v>
      </c>
      <c r="BN14" s="98" t="s">
        <v>192</v>
      </c>
      <c r="BO14" s="94" t="s">
        <v>234</v>
      </c>
      <c r="BP14" s="94"/>
      <c r="BQ14" s="42"/>
      <c r="BR14" s="132" t="s">
        <v>1456</v>
      </c>
    </row>
    <row r="15" spans="1:70" ht="30" hidden="1" customHeight="1" x14ac:dyDescent="0.35">
      <c r="A15" s="94">
        <v>11</v>
      </c>
      <c r="B15" s="126" t="s">
        <v>244</v>
      </c>
      <c r="C15" s="126" t="s">
        <v>245</v>
      </c>
      <c r="D15" s="126" t="s">
        <v>246</v>
      </c>
      <c r="E15" s="126" t="s">
        <v>247</v>
      </c>
      <c r="F15" s="126" t="s">
        <v>247</v>
      </c>
      <c r="G15" s="126" t="s">
        <v>248</v>
      </c>
      <c r="H15" s="126" t="s">
        <v>249</v>
      </c>
      <c r="I15" s="126">
        <v>193003</v>
      </c>
      <c r="J15" s="126" t="s">
        <v>273</v>
      </c>
      <c r="K15" s="126">
        <v>193003</v>
      </c>
      <c r="L15" s="126" t="s">
        <v>251</v>
      </c>
      <c r="M15" s="126" t="s">
        <v>252</v>
      </c>
      <c r="N15" s="126">
        <v>426899</v>
      </c>
      <c r="O15" s="126" t="s">
        <v>302</v>
      </c>
      <c r="P15" s="126">
        <v>663491</v>
      </c>
      <c r="Q15" s="126" t="s">
        <v>303</v>
      </c>
      <c r="R15" s="126" t="s">
        <v>255</v>
      </c>
      <c r="S15" s="126" t="s">
        <v>304</v>
      </c>
      <c r="T15" s="126" t="s">
        <v>304</v>
      </c>
      <c r="U15" s="126" t="s">
        <v>257</v>
      </c>
      <c r="V15" s="126" t="s">
        <v>258</v>
      </c>
      <c r="W15" s="126">
        <v>541</v>
      </c>
      <c r="X15" s="126" t="s">
        <v>259</v>
      </c>
      <c r="Y15" s="126">
        <v>352671910</v>
      </c>
      <c r="Z15" s="126" t="s">
        <v>305</v>
      </c>
      <c r="AA15" s="126" t="s">
        <v>1012</v>
      </c>
      <c r="AB15" s="127">
        <v>35000</v>
      </c>
      <c r="AC15" s="126"/>
      <c r="AD15" s="126">
        <v>75</v>
      </c>
      <c r="AE15" s="126" t="s">
        <v>959</v>
      </c>
      <c r="AF15" s="126" t="s">
        <v>1004</v>
      </c>
      <c r="AG15" s="126" t="s">
        <v>1013</v>
      </c>
      <c r="AH15" s="126" t="s">
        <v>962</v>
      </c>
      <c r="AI15" s="126" t="s">
        <v>1005</v>
      </c>
      <c r="AJ15" s="127">
        <v>560</v>
      </c>
      <c r="AK15" s="127">
        <v>560</v>
      </c>
      <c r="AL15" s="126" t="s">
        <v>993</v>
      </c>
      <c r="AM15" s="127">
        <v>21110.97</v>
      </c>
      <c r="AN15" s="127">
        <v>5769.03</v>
      </c>
      <c r="AO15" s="127">
        <v>26880</v>
      </c>
      <c r="AP15" s="127">
        <v>13889.03</v>
      </c>
      <c r="AQ15" s="127">
        <v>933.97</v>
      </c>
      <c r="AR15" s="127">
        <v>14823</v>
      </c>
      <c r="AS15" s="127">
        <v>13889.03</v>
      </c>
      <c r="AT15" s="127">
        <v>933.97</v>
      </c>
      <c r="AU15" s="127">
        <v>14823</v>
      </c>
      <c r="AV15" s="126">
        <v>132</v>
      </c>
      <c r="AW15" s="122"/>
      <c r="AX15" s="122"/>
      <c r="AY15" s="122"/>
      <c r="AZ15" s="122"/>
      <c r="BA15" s="123"/>
      <c r="BB15" s="126" t="s">
        <v>1448</v>
      </c>
      <c r="BC15" s="123"/>
      <c r="BD15" s="126" t="s">
        <v>1449</v>
      </c>
      <c r="BE15" s="127">
        <v>35000</v>
      </c>
      <c r="BF15" s="126" t="s">
        <v>304</v>
      </c>
      <c r="BG15" s="126" t="s">
        <v>791</v>
      </c>
      <c r="BH15" s="96" t="s">
        <v>1452</v>
      </c>
      <c r="BI15" s="94" t="s">
        <v>104</v>
      </c>
      <c r="BJ15" s="128">
        <v>46113</v>
      </c>
      <c r="BK15" s="94"/>
      <c r="BL15" s="94" t="s">
        <v>109</v>
      </c>
      <c r="BM15" s="97" t="s">
        <v>114</v>
      </c>
      <c r="BN15" s="98" t="s">
        <v>192</v>
      </c>
      <c r="BO15" s="94" t="s">
        <v>234</v>
      </c>
      <c r="BP15" s="94"/>
      <c r="BQ15" s="42"/>
      <c r="BR15" s="132" t="s">
        <v>1456</v>
      </c>
    </row>
    <row r="16" spans="1:70" ht="30" hidden="1" customHeight="1" x14ac:dyDescent="0.35">
      <c r="A16" s="94">
        <v>12</v>
      </c>
      <c r="B16" s="126" t="s">
        <v>244</v>
      </c>
      <c r="C16" s="126" t="s">
        <v>245</v>
      </c>
      <c r="D16" s="126" t="s">
        <v>246</v>
      </c>
      <c r="E16" s="126" t="s">
        <v>247</v>
      </c>
      <c r="F16" s="126" t="s">
        <v>247</v>
      </c>
      <c r="G16" s="126" t="s">
        <v>248</v>
      </c>
      <c r="H16" s="126" t="s">
        <v>249</v>
      </c>
      <c r="I16" s="126">
        <v>193190</v>
      </c>
      <c r="J16" s="126" t="s">
        <v>276</v>
      </c>
      <c r="K16" s="126">
        <v>193190</v>
      </c>
      <c r="L16" s="126" t="s">
        <v>266</v>
      </c>
      <c r="M16" s="126" t="s">
        <v>267</v>
      </c>
      <c r="N16" s="126">
        <v>427097</v>
      </c>
      <c r="O16" s="126" t="s">
        <v>306</v>
      </c>
      <c r="P16" s="126">
        <v>664045</v>
      </c>
      <c r="Q16" s="126" t="s">
        <v>307</v>
      </c>
      <c r="R16" s="126" t="s">
        <v>255</v>
      </c>
      <c r="S16" s="126" t="s">
        <v>308</v>
      </c>
      <c r="T16" s="126" t="s">
        <v>308</v>
      </c>
      <c r="U16" s="126" t="s">
        <v>257</v>
      </c>
      <c r="V16" s="126" t="s">
        <v>258</v>
      </c>
      <c r="W16" s="126">
        <v>541</v>
      </c>
      <c r="X16" s="126" t="s">
        <v>259</v>
      </c>
      <c r="Y16" s="126">
        <v>352686654</v>
      </c>
      <c r="Z16" s="126" t="s">
        <v>309</v>
      </c>
      <c r="AA16" s="126" t="s">
        <v>1012</v>
      </c>
      <c r="AB16" s="127">
        <v>35000</v>
      </c>
      <c r="AC16" s="126"/>
      <c r="AD16" s="126">
        <v>50</v>
      </c>
      <c r="AE16" s="126" t="s">
        <v>959</v>
      </c>
      <c r="AF16" s="126" t="s">
        <v>1004</v>
      </c>
      <c r="AG16" s="126" t="s">
        <v>1013</v>
      </c>
      <c r="AH16" s="126" t="s">
        <v>962</v>
      </c>
      <c r="AI16" s="126" t="s">
        <v>1015</v>
      </c>
      <c r="AJ16" s="127">
        <v>790</v>
      </c>
      <c r="AK16" s="127">
        <v>790</v>
      </c>
      <c r="AL16" s="126" t="s">
        <v>966</v>
      </c>
      <c r="AM16" s="127">
        <v>32252.79</v>
      </c>
      <c r="AN16" s="127">
        <v>4507.21</v>
      </c>
      <c r="AO16" s="127">
        <v>36760</v>
      </c>
      <c r="AP16" s="127">
        <v>2747.21</v>
      </c>
      <c r="AQ16" s="127">
        <v>23.79</v>
      </c>
      <c r="AR16" s="127">
        <v>2771</v>
      </c>
      <c r="AS16" s="127">
        <v>2747.21</v>
      </c>
      <c r="AT16" s="127">
        <v>23.79</v>
      </c>
      <c r="AU16" s="127">
        <v>2771</v>
      </c>
      <c r="AV16" s="126">
        <v>132</v>
      </c>
      <c r="AW16" s="122"/>
      <c r="AX16" s="122"/>
      <c r="AY16" s="122"/>
      <c r="AZ16" s="122"/>
      <c r="BA16" s="123"/>
      <c r="BB16" s="126" t="s">
        <v>1448</v>
      </c>
      <c r="BC16" s="123"/>
      <c r="BD16" s="126" t="s">
        <v>1011</v>
      </c>
      <c r="BE16" s="127">
        <v>35000</v>
      </c>
      <c r="BF16" s="126" t="s">
        <v>308</v>
      </c>
      <c r="BG16" s="126" t="s">
        <v>792</v>
      </c>
      <c r="BH16" s="96" t="s">
        <v>1452</v>
      </c>
      <c r="BI16" s="94" t="s">
        <v>104</v>
      </c>
      <c r="BJ16" s="128">
        <v>46113</v>
      </c>
      <c r="BK16" s="94"/>
      <c r="BL16" s="94" t="s">
        <v>109</v>
      </c>
      <c r="BM16" s="97" t="s">
        <v>114</v>
      </c>
      <c r="BN16" s="98" t="s">
        <v>192</v>
      </c>
      <c r="BO16" s="94" t="s">
        <v>234</v>
      </c>
      <c r="BP16" s="94"/>
      <c r="BQ16" s="42"/>
      <c r="BR16" s="132" t="s">
        <v>1456</v>
      </c>
    </row>
    <row r="17" spans="1:70" ht="30" hidden="1" customHeight="1" x14ac:dyDescent="0.35">
      <c r="A17" s="94">
        <v>13</v>
      </c>
      <c r="B17" s="126" t="s">
        <v>244</v>
      </c>
      <c r="C17" s="126" t="s">
        <v>245</v>
      </c>
      <c r="D17" s="126" t="s">
        <v>246</v>
      </c>
      <c r="E17" s="126" t="s">
        <v>247</v>
      </c>
      <c r="F17" s="126" t="s">
        <v>247</v>
      </c>
      <c r="G17" s="126" t="s">
        <v>248</v>
      </c>
      <c r="H17" s="126" t="s">
        <v>249</v>
      </c>
      <c r="I17" s="126">
        <v>193190</v>
      </c>
      <c r="J17" s="126" t="s">
        <v>276</v>
      </c>
      <c r="K17" s="126">
        <v>193190</v>
      </c>
      <c r="L17" s="126" t="s">
        <v>266</v>
      </c>
      <c r="M17" s="126" t="s">
        <v>267</v>
      </c>
      <c r="N17" s="126">
        <v>427097</v>
      </c>
      <c r="O17" s="126" t="s">
        <v>306</v>
      </c>
      <c r="P17" s="126">
        <v>664045</v>
      </c>
      <c r="Q17" s="126" t="s">
        <v>307</v>
      </c>
      <c r="R17" s="126" t="s">
        <v>255</v>
      </c>
      <c r="S17" s="126" t="s">
        <v>310</v>
      </c>
      <c r="T17" s="126" t="s">
        <v>310</v>
      </c>
      <c r="U17" s="126" t="s">
        <v>257</v>
      </c>
      <c r="V17" s="126" t="s">
        <v>258</v>
      </c>
      <c r="W17" s="126">
        <v>541</v>
      </c>
      <c r="X17" s="126" t="s">
        <v>259</v>
      </c>
      <c r="Y17" s="126">
        <v>352696532</v>
      </c>
      <c r="Z17" s="126" t="s">
        <v>311</v>
      </c>
      <c r="AA17" s="126" t="s">
        <v>1012</v>
      </c>
      <c r="AB17" s="127">
        <v>35000</v>
      </c>
      <c r="AC17" s="126"/>
      <c r="AD17" s="126">
        <v>50</v>
      </c>
      <c r="AE17" s="126" t="s">
        <v>959</v>
      </c>
      <c r="AF17" s="126" t="s">
        <v>1004</v>
      </c>
      <c r="AG17" s="126" t="s">
        <v>1013</v>
      </c>
      <c r="AH17" s="126" t="s">
        <v>962</v>
      </c>
      <c r="AI17" s="126" t="s">
        <v>1015</v>
      </c>
      <c r="AJ17" s="127">
        <v>790</v>
      </c>
      <c r="AK17" s="127">
        <v>790</v>
      </c>
      <c r="AL17" s="126" t="s">
        <v>1016</v>
      </c>
      <c r="AM17" s="127">
        <v>27125.599999999999</v>
      </c>
      <c r="AN17" s="127">
        <v>4324.3999999999996</v>
      </c>
      <c r="AO17" s="127">
        <v>31450</v>
      </c>
      <c r="AP17" s="127">
        <v>7874.4</v>
      </c>
      <c r="AQ17" s="127">
        <v>206.6</v>
      </c>
      <c r="AR17" s="127">
        <v>8081</v>
      </c>
      <c r="AS17" s="127">
        <v>7874.4</v>
      </c>
      <c r="AT17" s="127">
        <v>206.6</v>
      </c>
      <c r="AU17" s="127">
        <v>8081</v>
      </c>
      <c r="AV17" s="126">
        <v>132</v>
      </c>
      <c r="AW17" s="122"/>
      <c r="AX17" s="122"/>
      <c r="AY17" s="122"/>
      <c r="AZ17" s="122"/>
      <c r="BA17" s="123"/>
      <c r="BB17" s="126" t="s">
        <v>1448</v>
      </c>
      <c r="BC17" s="123"/>
      <c r="BD17" s="126"/>
      <c r="BE17" s="127">
        <v>0</v>
      </c>
      <c r="BF17" s="126" t="s">
        <v>310</v>
      </c>
      <c r="BG17" s="126" t="s">
        <v>793</v>
      </c>
      <c r="BH17" s="96" t="s">
        <v>1452</v>
      </c>
      <c r="BI17" s="94" t="s">
        <v>104</v>
      </c>
      <c r="BJ17" s="128">
        <v>46113</v>
      </c>
      <c r="BK17" s="94"/>
      <c r="BL17" s="94" t="s">
        <v>109</v>
      </c>
      <c r="BM17" s="97" t="s">
        <v>114</v>
      </c>
      <c r="BN17" s="98" t="s">
        <v>192</v>
      </c>
      <c r="BO17" s="94" t="s">
        <v>234</v>
      </c>
      <c r="BP17" s="94"/>
      <c r="BQ17" s="42"/>
      <c r="BR17" s="132" t="s">
        <v>1456</v>
      </c>
    </row>
    <row r="18" spans="1:70" ht="30" hidden="1" customHeight="1" x14ac:dyDescent="0.35">
      <c r="A18" s="94">
        <v>14</v>
      </c>
      <c r="B18" s="126" t="s">
        <v>244</v>
      </c>
      <c r="C18" s="126" t="s">
        <v>245</v>
      </c>
      <c r="D18" s="126" t="s">
        <v>246</v>
      </c>
      <c r="E18" s="126" t="s">
        <v>247</v>
      </c>
      <c r="F18" s="126" t="s">
        <v>247</v>
      </c>
      <c r="G18" s="126" t="s">
        <v>248</v>
      </c>
      <c r="H18" s="126" t="s">
        <v>249</v>
      </c>
      <c r="I18" s="126">
        <v>193003</v>
      </c>
      <c r="J18" s="126" t="s">
        <v>273</v>
      </c>
      <c r="K18" s="126">
        <v>193003</v>
      </c>
      <c r="L18" s="126" t="s">
        <v>251</v>
      </c>
      <c r="M18" s="126" t="s">
        <v>252</v>
      </c>
      <c r="N18" s="126">
        <v>426899</v>
      </c>
      <c r="O18" s="126" t="s">
        <v>302</v>
      </c>
      <c r="P18" s="126">
        <v>663491</v>
      </c>
      <c r="Q18" s="126" t="s">
        <v>303</v>
      </c>
      <c r="R18" s="126" t="s">
        <v>255</v>
      </c>
      <c r="S18" s="126" t="s">
        <v>312</v>
      </c>
      <c r="T18" s="126" t="s">
        <v>312</v>
      </c>
      <c r="U18" s="126" t="s">
        <v>257</v>
      </c>
      <c r="V18" s="126" t="s">
        <v>258</v>
      </c>
      <c r="W18" s="126">
        <v>541</v>
      </c>
      <c r="X18" s="126" t="s">
        <v>259</v>
      </c>
      <c r="Y18" s="126">
        <v>352717318</v>
      </c>
      <c r="Z18" s="126" t="s">
        <v>313</v>
      </c>
      <c r="AA18" s="126" t="s">
        <v>1012</v>
      </c>
      <c r="AB18" s="127">
        <v>35000</v>
      </c>
      <c r="AC18" s="126"/>
      <c r="AD18" s="126">
        <v>75</v>
      </c>
      <c r="AE18" s="126" t="s">
        <v>959</v>
      </c>
      <c r="AF18" s="126" t="s">
        <v>1004</v>
      </c>
      <c r="AG18" s="126" t="s">
        <v>1013</v>
      </c>
      <c r="AH18" s="126" t="s">
        <v>962</v>
      </c>
      <c r="AI18" s="126" t="s">
        <v>1005</v>
      </c>
      <c r="AJ18" s="127">
        <v>560</v>
      </c>
      <c r="AK18" s="127">
        <v>560</v>
      </c>
      <c r="AL18" s="126" t="s">
        <v>993</v>
      </c>
      <c r="AM18" s="127">
        <v>17247.52</v>
      </c>
      <c r="AN18" s="127">
        <v>5152.4799999999996</v>
      </c>
      <c r="AO18" s="127">
        <v>22400</v>
      </c>
      <c r="AP18" s="127">
        <v>17752.48</v>
      </c>
      <c r="AQ18" s="127">
        <v>1550.52</v>
      </c>
      <c r="AR18" s="127">
        <v>19303</v>
      </c>
      <c r="AS18" s="127">
        <v>17752.48</v>
      </c>
      <c r="AT18" s="127">
        <v>1550.52</v>
      </c>
      <c r="AU18" s="127">
        <v>19303</v>
      </c>
      <c r="AV18" s="126">
        <v>132</v>
      </c>
      <c r="AW18" s="122"/>
      <c r="AX18" s="122"/>
      <c r="AY18" s="122"/>
      <c r="AZ18" s="122"/>
      <c r="BA18" s="123"/>
      <c r="BB18" s="126" t="s">
        <v>1448</v>
      </c>
      <c r="BC18" s="123"/>
      <c r="BD18" s="126" t="s">
        <v>1011</v>
      </c>
      <c r="BE18" s="127">
        <v>35000</v>
      </c>
      <c r="BF18" s="126" t="s">
        <v>312</v>
      </c>
      <c r="BG18" s="126" t="s">
        <v>794</v>
      </c>
      <c r="BH18" s="96" t="s">
        <v>1452</v>
      </c>
      <c r="BI18" s="94" t="s">
        <v>104</v>
      </c>
      <c r="BJ18" s="128">
        <v>46113</v>
      </c>
      <c r="BK18" s="94"/>
      <c r="BL18" s="94" t="s">
        <v>109</v>
      </c>
      <c r="BM18" s="97" t="s">
        <v>114</v>
      </c>
      <c r="BN18" s="98" t="s">
        <v>192</v>
      </c>
      <c r="BO18" s="94" t="s">
        <v>234</v>
      </c>
      <c r="BP18" s="94"/>
      <c r="BQ18" s="42"/>
      <c r="BR18" s="132" t="s">
        <v>1456</v>
      </c>
    </row>
    <row r="19" spans="1:70" ht="30" hidden="1" customHeight="1" x14ac:dyDescent="0.35">
      <c r="A19" s="94">
        <v>15</v>
      </c>
      <c r="B19" s="126" t="s">
        <v>244</v>
      </c>
      <c r="C19" s="126" t="s">
        <v>245</v>
      </c>
      <c r="D19" s="126" t="s">
        <v>246</v>
      </c>
      <c r="E19" s="126" t="s">
        <v>247</v>
      </c>
      <c r="F19" s="126" t="s">
        <v>247</v>
      </c>
      <c r="G19" s="126" t="s">
        <v>248</v>
      </c>
      <c r="H19" s="126" t="s">
        <v>249</v>
      </c>
      <c r="I19" s="126">
        <v>193190</v>
      </c>
      <c r="J19" s="126" t="s">
        <v>276</v>
      </c>
      <c r="K19" s="126">
        <v>193190</v>
      </c>
      <c r="L19" s="126" t="s">
        <v>266</v>
      </c>
      <c r="M19" s="126" t="s">
        <v>267</v>
      </c>
      <c r="N19" s="126">
        <v>427097</v>
      </c>
      <c r="O19" s="126" t="s">
        <v>306</v>
      </c>
      <c r="P19" s="126">
        <v>664045</v>
      </c>
      <c r="Q19" s="126" t="s">
        <v>307</v>
      </c>
      <c r="R19" s="126" t="s">
        <v>255</v>
      </c>
      <c r="S19" s="126" t="s">
        <v>320</v>
      </c>
      <c r="T19" s="126" t="s">
        <v>320</v>
      </c>
      <c r="U19" s="126" t="s">
        <v>257</v>
      </c>
      <c r="V19" s="126" t="s">
        <v>258</v>
      </c>
      <c r="W19" s="126">
        <v>541</v>
      </c>
      <c r="X19" s="126" t="s">
        <v>259</v>
      </c>
      <c r="Y19" s="126">
        <v>352835293</v>
      </c>
      <c r="Z19" s="126" t="s">
        <v>321</v>
      </c>
      <c r="AA19" s="126" t="s">
        <v>1008</v>
      </c>
      <c r="AB19" s="127">
        <v>35000</v>
      </c>
      <c r="AC19" s="126"/>
      <c r="AD19" s="126">
        <v>50</v>
      </c>
      <c r="AE19" s="126" t="s">
        <v>959</v>
      </c>
      <c r="AF19" s="126" t="s">
        <v>1022</v>
      </c>
      <c r="AG19" s="126" t="s">
        <v>1023</v>
      </c>
      <c r="AH19" s="126" t="s">
        <v>962</v>
      </c>
      <c r="AI19" s="126" t="s">
        <v>1025</v>
      </c>
      <c r="AJ19" s="127">
        <v>790</v>
      </c>
      <c r="AK19" s="127">
        <v>790</v>
      </c>
      <c r="AL19" s="126" t="s">
        <v>1026</v>
      </c>
      <c r="AM19" s="127">
        <v>27189</v>
      </c>
      <c r="AN19" s="127">
        <v>4411</v>
      </c>
      <c r="AO19" s="127">
        <v>31600</v>
      </c>
      <c r="AP19" s="127">
        <v>7811</v>
      </c>
      <c r="AQ19" s="127">
        <v>211</v>
      </c>
      <c r="AR19" s="127">
        <v>8022</v>
      </c>
      <c r="AS19" s="127">
        <v>7811</v>
      </c>
      <c r="AT19" s="127">
        <v>211</v>
      </c>
      <c r="AU19" s="127">
        <v>8022</v>
      </c>
      <c r="AV19" s="126">
        <v>116</v>
      </c>
      <c r="AW19" s="121"/>
      <c r="AX19" s="121"/>
      <c r="AY19" s="121"/>
      <c r="AZ19" s="121"/>
      <c r="BA19" s="121"/>
      <c r="BB19" s="126" t="s">
        <v>1448</v>
      </c>
      <c r="BC19" s="121"/>
      <c r="BD19" s="126" t="s">
        <v>1011</v>
      </c>
      <c r="BE19" s="127">
        <v>35000</v>
      </c>
      <c r="BF19" s="126" t="s">
        <v>320</v>
      </c>
      <c r="BG19" s="126" t="s">
        <v>795</v>
      </c>
      <c r="BH19" s="96" t="s">
        <v>1452</v>
      </c>
      <c r="BI19" s="94" t="s">
        <v>104</v>
      </c>
      <c r="BJ19" s="128">
        <v>46113</v>
      </c>
      <c r="BK19" s="94"/>
      <c r="BL19" s="94" t="s">
        <v>109</v>
      </c>
      <c r="BM19" s="97" t="s">
        <v>114</v>
      </c>
      <c r="BN19" s="98" t="s">
        <v>192</v>
      </c>
      <c r="BO19" s="94" t="s">
        <v>234</v>
      </c>
      <c r="BP19" s="94"/>
      <c r="BQ19" s="42"/>
      <c r="BR19" s="132" t="s">
        <v>1456</v>
      </c>
    </row>
    <row r="20" spans="1:70" ht="30" hidden="1" customHeight="1" x14ac:dyDescent="0.35">
      <c r="A20" s="94">
        <v>16</v>
      </c>
      <c r="B20" s="126" t="s">
        <v>244</v>
      </c>
      <c r="C20" s="126" t="s">
        <v>245</v>
      </c>
      <c r="D20" s="126" t="s">
        <v>246</v>
      </c>
      <c r="E20" s="126" t="s">
        <v>247</v>
      </c>
      <c r="F20" s="126" t="s">
        <v>247</v>
      </c>
      <c r="G20" s="126" t="s">
        <v>248</v>
      </c>
      <c r="H20" s="126" t="s">
        <v>249</v>
      </c>
      <c r="I20" s="126">
        <v>193050</v>
      </c>
      <c r="J20" s="126" t="s">
        <v>250</v>
      </c>
      <c r="K20" s="126">
        <v>193050</v>
      </c>
      <c r="L20" s="126" t="s">
        <v>266</v>
      </c>
      <c r="M20" s="126" t="s">
        <v>267</v>
      </c>
      <c r="N20" s="126">
        <v>448290</v>
      </c>
      <c r="O20" s="126" t="s">
        <v>337</v>
      </c>
      <c r="P20" s="126">
        <v>690705</v>
      </c>
      <c r="Q20" s="126" t="s">
        <v>338</v>
      </c>
      <c r="R20" s="126" t="s">
        <v>255</v>
      </c>
      <c r="S20" s="126" t="s">
        <v>339</v>
      </c>
      <c r="T20" s="126" t="s">
        <v>339</v>
      </c>
      <c r="U20" s="126" t="s">
        <v>257</v>
      </c>
      <c r="V20" s="126" t="s">
        <v>258</v>
      </c>
      <c r="W20" s="126">
        <v>541</v>
      </c>
      <c r="X20" s="126" t="s">
        <v>259</v>
      </c>
      <c r="Y20" s="126">
        <v>353286984</v>
      </c>
      <c r="Z20" s="126" t="s">
        <v>340</v>
      </c>
      <c r="AA20" s="126" t="s">
        <v>1040</v>
      </c>
      <c r="AB20" s="127">
        <v>35000</v>
      </c>
      <c r="AC20" s="126"/>
      <c r="AD20" s="126">
        <v>75</v>
      </c>
      <c r="AE20" s="126" t="s">
        <v>959</v>
      </c>
      <c r="AF20" s="126" t="s">
        <v>1042</v>
      </c>
      <c r="AG20" s="126" t="s">
        <v>1043</v>
      </c>
      <c r="AH20" s="126" t="s">
        <v>962</v>
      </c>
      <c r="AI20" s="126" t="s">
        <v>1045</v>
      </c>
      <c r="AJ20" s="127">
        <v>560</v>
      </c>
      <c r="AK20" s="127">
        <v>560</v>
      </c>
      <c r="AL20" s="126" t="s">
        <v>1046</v>
      </c>
      <c r="AM20" s="127">
        <v>30802.9</v>
      </c>
      <c r="AN20" s="127">
        <v>6717.1</v>
      </c>
      <c r="AO20" s="127">
        <v>37520</v>
      </c>
      <c r="AP20" s="127">
        <v>4197.1000000000004</v>
      </c>
      <c r="AQ20" s="127">
        <v>87.9</v>
      </c>
      <c r="AR20" s="127">
        <v>4285</v>
      </c>
      <c r="AS20" s="127">
        <v>4197.1000000000004</v>
      </c>
      <c r="AT20" s="127">
        <v>87.9</v>
      </c>
      <c r="AU20" s="127">
        <v>4285</v>
      </c>
      <c r="AV20" s="126">
        <v>125</v>
      </c>
      <c r="AW20" s="121"/>
      <c r="AX20" s="121"/>
      <c r="AY20" s="121"/>
      <c r="AZ20" s="121"/>
      <c r="BA20" s="121"/>
      <c r="BB20" s="126" t="s">
        <v>1448</v>
      </c>
      <c r="BC20" s="121"/>
      <c r="BD20" s="126"/>
      <c r="BE20" s="127">
        <v>0</v>
      </c>
      <c r="BF20" s="126" t="s">
        <v>339</v>
      </c>
      <c r="BG20" s="126" t="s">
        <v>796</v>
      </c>
      <c r="BH20" s="96" t="s">
        <v>1452</v>
      </c>
      <c r="BI20" s="94" t="s">
        <v>104</v>
      </c>
      <c r="BJ20" s="96">
        <v>46112</v>
      </c>
      <c r="BK20" s="94"/>
      <c r="BL20" s="94" t="s">
        <v>109</v>
      </c>
      <c r="BM20" s="97" t="s">
        <v>114</v>
      </c>
      <c r="BN20" s="98" t="s">
        <v>192</v>
      </c>
      <c r="BO20" s="94" t="s">
        <v>234</v>
      </c>
      <c r="BP20" s="94"/>
      <c r="BQ20" s="42"/>
      <c r="BR20" s="132" t="s">
        <v>1456</v>
      </c>
    </row>
    <row r="21" spans="1:70" ht="30" hidden="1" customHeight="1" x14ac:dyDescent="0.35">
      <c r="A21" s="94">
        <v>17</v>
      </c>
      <c r="B21" s="126" t="s">
        <v>244</v>
      </c>
      <c r="C21" s="126" t="s">
        <v>245</v>
      </c>
      <c r="D21" s="126" t="s">
        <v>246</v>
      </c>
      <c r="E21" s="126" t="s">
        <v>247</v>
      </c>
      <c r="F21" s="126" t="s">
        <v>247</v>
      </c>
      <c r="G21" s="126" t="s">
        <v>248</v>
      </c>
      <c r="H21" s="126" t="s">
        <v>249</v>
      </c>
      <c r="I21" s="126">
        <v>193050</v>
      </c>
      <c r="J21" s="126" t="s">
        <v>250</v>
      </c>
      <c r="K21" s="126">
        <v>193050</v>
      </c>
      <c r="L21" s="126" t="s">
        <v>266</v>
      </c>
      <c r="M21" s="126" t="s">
        <v>267</v>
      </c>
      <c r="N21" s="126">
        <v>448290</v>
      </c>
      <c r="O21" s="126" t="s">
        <v>337</v>
      </c>
      <c r="P21" s="126">
        <v>690705</v>
      </c>
      <c r="Q21" s="126" t="s">
        <v>338</v>
      </c>
      <c r="R21" s="126" t="s">
        <v>255</v>
      </c>
      <c r="S21" s="126" t="s">
        <v>341</v>
      </c>
      <c r="T21" s="126" t="s">
        <v>341</v>
      </c>
      <c r="U21" s="126" t="s">
        <v>257</v>
      </c>
      <c r="V21" s="126" t="s">
        <v>258</v>
      </c>
      <c r="W21" s="126">
        <v>541</v>
      </c>
      <c r="X21" s="126" t="s">
        <v>259</v>
      </c>
      <c r="Y21" s="126">
        <v>353287359</v>
      </c>
      <c r="Z21" s="126" t="s">
        <v>342</v>
      </c>
      <c r="AA21" s="126" t="s">
        <v>1040</v>
      </c>
      <c r="AB21" s="127">
        <v>35000</v>
      </c>
      <c r="AC21" s="126"/>
      <c r="AD21" s="126">
        <v>75</v>
      </c>
      <c r="AE21" s="126" t="s">
        <v>959</v>
      </c>
      <c r="AF21" s="126" t="s">
        <v>1042</v>
      </c>
      <c r="AG21" s="126" t="s">
        <v>1043</v>
      </c>
      <c r="AH21" s="126" t="s">
        <v>962</v>
      </c>
      <c r="AI21" s="126" t="s">
        <v>1045</v>
      </c>
      <c r="AJ21" s="127">
        <v>560</v>
      </c>
      <c r="AK21" s="127">
        <v>560</v>
      </c>
      <c r="AL21" s="126" t="s">
        <v>1047</v>
      </c>
      <c r="AM21" s="127">
        <v>33528.31</v>
      </c>
      <c r="AN21" s="127">
        <v>6791.69</v>
      </c>
      <c r="AO21" s="127">
        <v>40320</v>
      </c>
      <c r="AP21" s="127">
        <v>1471.69</v>
      </c>
      <c r="AQ21" s="127">
        <v>13.31</v>
      </c>
      <c r="AR21" s="127">
        <v>1485</v>
      </c>
      <c r="AS21" s="127">
        <v>1471.69</v>
      </c>
      <c r="AT21" s="127">
        <v>13.31</v>
      </c>
      <c r="AU21" s="127">
        <v>1485</v>
      </c>
      <c r="AV21" s="126">
        <v>125</v>
      </c>
      <c r="AW21" s="121"/>
      <c r="AX21" s="121"/>
      <c r="AY21" s="121"/>
      <c r="AZ21" s="121"/>
      <c r="BA21" s="121"/>
      <c r="BB21" s="126" t="s">
        <v>1448</v>
      </c>
      <c r="BC21" s="121"/>
      <c r="BD21" s="126" t="s">
        <v>1450</v>
      </c>
      <c r="BE21" s="127">
        <v>35000</v>
      </c>
      <c r="BF21" s="126" t="s">
        <v>341</v>
      </c>
      <c r="BG21" s="126" t="s">
        <v>797</v>
      </c>
      <c r="BH21" s="96" t="s">
        <v>1452</v>
      </c>
      <c r="BI21" s="94" t="s">
        <v>104</v>
      </c>
      <c r="BJ21" s="96">
        <v>46112</v>
      </c>
      <c r="BK21" s="94"/>
      <c r="BL21" s="94" t="s">
        <v>109</v>
      </c>
      <c r="BM21" s="97" t="s">
        <v>114</v>
      </c>
      <c r="BN21" s="98" t="s">
        <v>192</v>
      </c>
      <c r="BO21" s="94" t="s">
        <v>234</v>
      </c>
      <c r="BP21" s="94"/>
      <c r="BQ21" s="42"/>
      <c r="BR21" s="132" t="s">
        <v>1456</v>
      </c>
    </row>
    <row r="22" spans="1:70" ht="30" hidden="1" customHeight="1" x14ac:dyDescent="0.35">
      <c r="A22" s="94">
        <v>18</v>
      </c>
      <c r="B22" s="126" t="s">
        <v>244</v>
      </c>
      <c r="C22" s="126" t="s">
        <v>245</v>
      </c>
      <c r="D22" s="126" t="s">
        <v>246</v>
      </c>
      <c r="E22" s="126" t="s">
        <v>247</v>
      </c>
      <c r="F22" s="126" t="s">
        <v>247</v>
      </c>
      <c r="G22" s="126" t="s">
        <v>248</v>
      </c>
      <c r="H22" s="126" t="s">
        <v>249</v>
      </c>
      <c r="I22" s="126">
        <v>198720</v>
      </c>
      <c r="J22" s="126" t="s">
        <v>322</v>
      </c>
      <c r="K22" s="126">
        <v>198720</v>
      </c>
      <c r="L22" s="126" t="s">
        <v>251</v>
      </c>
      <c r="M22" s="126" t="s">
        <v>252</v>
      </c>
      <c r="N22" s="126">
        <v>453091</v>
      </c>
      <c r="O22" s="126" t="s">
        <v>347</v>
      </c>
      <c r="P22" s="126">
        <v>699175</v>
      </c>
      <c r="Q22" s="126" t="s">
        <v>348</v>
      </c>
      <c r="R22" s="126" t="s">
        <v>255</v>
      </c>
      <c r="S22" s="126" t="s">
        <v>349</v>
      </c>
      <c r="T22" s="126" t="s">
        <v>349</v>
      </c>
      <c r="U22" s="126" t="s">
        <v>257</v>
      </c>
      <c r="V22" s="126" t="s">
        <v>258</v>
      </c>
      <c r="W22" s="126">
        <v>541</v>
      </c>
      <c r="X22" s="126" t="s">
        <v>259</v>
      </c>
      <c r="Y22" s="126">
        <v>353466053</v>
      </c>
      <c r="Z22" s="126" t="s">
        <v>350</v>
      </c>
      <c r="AA22" s="126" t="s">
        <v>1053</v>
      </c>
      <c r="AB22" s="127">
        <v>35000</v>
      </c>
      <c r="AC22" s="126"/>
      <c r="AD22" s="126">
        <v>75</v>
      </c>
      <c r="AE22" s="126" t="s">
        <v>959</v>
      </c>
      <c r="AF22" s="126" t="s">
        <v>1054</v>
      </c>
      <c r="AG22" s="126" t="s">
        <v>1055</v>
      </c>
      <c r="AH22" s="126" t="s">
        <v>962</v>
      </c>
      <c r="AI22" s="126" t="s">
        <v>1056</v>
      </c>
      <c r="AJ22" s="127">
        <v>560</v>
      </c>
      <c r="AK22" s="127">
        <v>560</v>
      </c>
      <c r="AL22" s="126" t="s">
        <v>1065</v>
      </c>
      <c r="AM22" s="127">
        <v>28604.54</v>
      </c>
      <c r="AN22" s="127">
        <v>6675.46</v>
      </c>
      <c r="AO22" s="127">
        <v>35280</v>
      </c>
      <c r="AP22" s="127">
        <v>6395.46</v>
      </c>
      <c r="AQ22" s="127">
        <v>198.54</v>
      </c>
      <c r="AR22" s="127">
        <v>6594</v>
      </c>
      <c r="AS22" s="127">
        <v>6395.46</v>
      </c>
      <c r="AT22" s="127">
        <v>198.54</v>
      </c>
      <c r="AU22" s="127">
        <v>6594</v>
      </c>
      <c r="AV22" s="126">
        <v>122</v>
      </c>
      <c r="AW22" s="121"/>
      <c r="AX22" s="121"/>
      <c r="AY22" s="121"/>
      <c r="AZ22" s="121"/>
      <c r="BA22" s="121"/>
      <c r="BB22" s="126" t="s">
        <v>1448</v>
      </c>
      <c r="BC22" s="121"/>
      <c r="BD22" s="126" t="s">
        <v>1358</v>
      </c>
      <c r="BE22" s="127">
        <v>35000</v>
      </c>
      <c r="BF22" s="126" t="s">
        <v>349</v>
      </c>
      <c r="BG22" s="126" t="s">
        <v>798</v>
      </c>
      <c r="BH22" s="96" t="s">
        <v>1452</v>
      </c>
      <c r="BI22" s="94" t="s">
        <v>104</v>
      </c>
      <c r="BJ22" s="128">
        <v>46113</v>
      </c>
      <c r="BK22" s="94"/>
      <c r="BL22" s="94" t="s">
        <v>109</v>
      </c>
      <c r="BM22" s="97" t="s">
        <v>114</v>
      </c>
      <c r="BN22" s="98" t="s">
        <v>192</v>
      </c>
      <c r="BO22" s="94" t="s">
        <v>234</v>
      </c>
      <c r="BP22" s="94"/>
      <c r="BQ22" s="42"/>
      <c r="BR22" s="132" t="s">
        <v>1456</v>
      </c>
    </row>
    <row r="23" spans="1:70" ht="30" hidden="1" customHeight="1" x14ac:dyDescent="0.35">
      <c r="A23" s="94">
        <v>19</v>
      </c>
      <c r="B23" s="126" t="s">
        <v>244</v>
      </c>
      <c r="C23" s="126" t="s">
        <v>245</v>
      </c>
      <c r="D23" s="126" t="s">
        <v>246</v>
      </c>
      <c r="E23" s="126" t="s">
        <v>247</v>
      </c>
      <c r="F23" s="126" t="s">
        <v>247</v>
      </c>
      <c r="G23" s="126" t="s">
        <v>248</v>
      </c>
      <c r="H23" s="126" t="s">
        <v>249</v>
      </c>
      <c r="I23" s="126">
        <v>198720</v>
      </c>
      <c r="J23" s="126" t="s">
        <v>322</v>
      </c>
      <c r="K23" s="126">
        <v>198720</v>
      </c>
      <c r="L23" s="126" t="s">
        <v>251</v>
      </c>
      <c r="M23" s="126" t="s">
        <v>252</v>
      </c>
      <c r="N23" s="126">
        <v>453091</v>
      </c>
      <c r="O23" s="126" t="s">
        <v>347</v>
      </c>
      <c r="P23" s="126">
        <v>701947</v>
      </c>
      <c r="Q23" s="126" t="s">
        <v>354</v>
      </c>
      <c r="R23" s="126" t="s">
        <v>255</v>
      </c>
      <c r="S23" s="126" t="s">
        <v>355</v>
      </c>
      <c r="T23" s="126" t="s">
        <v>355</v>
      </c>
      <c r="U23" s="126" t="s">
        <v>257</v>
      </c>
      <c r="V23" s="126" t="s">
        <v>258</v>
      </c>
      <c r="W23" s="126">
        <v>541</v>
      </c>
      <c r="X23" s="126" t="s">
        <v>259</v>
      </c>
      <c r="Y23" s="126">
        <v>353509336</v>
      </c>
      <c r="Z23" s="126" t="s">
        <v>356</v>
      </c>
      <c r="AA23" s="126" t="s">
        <v>1058</v>
      </c>
      <c r="AB23" s="127">
        <v>35000</v>
      </c>
      <c r="AC23" s="126"/>
      <c r="AD23" s="126">
        <v>75</v>
      </c>
      <c r="AE23" s="126" t="s">
        <v>959</v>
      </c>
      <c r="AF23" s="126" t="s">
        <v>1063</v>
      </c>
      <c r="AG23" s="126" t="s">
        <v>1066</v>
      </c>
      <c r="AH23" s="126" t="s">
        <v>962</v>
      </c>
      <c r="AI23" s="126" t="s">
        <v>1056</v>
      </c>
      <c r="AJ23" s="127">
        <v>560</v>
      </c>
      <c r="AK23" s="127">
        <v>560</v>
      </c>
      <c r="AL23" s="126" t="s">
        <v>1070</v>
      </c>
      <c r="AM23" s="127">
        <v>24076.25</v>
      </c>
      <c r="AN23" s="127">
        <v>6163.75</v>
      </c>
      <c r="AO23" s="127">
        <v>30240</v>
      </c>
      <c r="AP23" s="127">
        <v>10923.75</v>
      </c>
      <c r="AQ23" s="127">
        <v>573.25</v>
      </c>
      <c r="AR23" s="127">
        <v>11497</v>
      </c>
      <c r="AS23" s="127">
        <v>10923.75</v>
      </c>
      <c r="AT23" s="127">
        <v>573.25</v>
      </c>
      <c r="AU23" s="127">
        <v>11497</v>
      </c>
      <c r="AV23" s="126">
        <v>122</v>
      </c>
      <c r="AW23" s="121"/>
      <c r="AX23" s="121"/>
      <c r="AY23" s="121"/>
      <c r="AZ23" s="121"/>
      <c r="BA23" s="121"/>
      <c r="BB23" s="126" t="s">
        <v>1448</v>
      </c>
      <c r="BC23" s="121"/>
      <c r="BD23" s="126" t="s">
        <v>1449</v>
      </c>
      <c r="BE23" s="127">
        <v>35000</v>
      </c>
      <c r="BF23" s="126" t="s">
        <v>355</v>
      </c>
      <c r="BG23" s="126" t="s">
        <v>799</v>
      </c>
      <c r="BH23" s="96" t="s">
        <v>1452</v>
      </c>
      <c r="BI23" s="94" t="s">
        <v>104</v>
      </c>
      <c r="BJ23" s="128">
        <v>46113</v>
      </c>
      <c r="BK23" s="94"/>
      <c r="BL23" s="94" t="s">
        <v>109</v>
      </c>
      <c r="BM23" s="97" t="s">
        <v>114</v>
      </c>
      <c r="BN23" s="98" t="s">
        <v>192</v>
      </c>
      <c r="BO23" s="94" t="s">
        <v>234</v>
      </c>
      <c r="BP23" s="94"/>
      <c r="BQ23" s="42"/>
      <c r="BR23" s="132" t="s">
        <v>1456</v>
      </c>
    </row>
    <row r="24" spans="1:70" ht="30" hidden="1" customHeight="1" x14ac:dyDescent="0.35">
      <c r="A24" s="94">
        <v>20</v>
      </c>
      <c r="B24" s="126" t="s">
        <v>244</v>
      </c>
      <c r="C24" s="126" t="s">
        <v>245</v>
      </c>
      <c r="D24" s="126" t="s">
        <v>246</v>
      </c>
      <c r="E24" s="126" t="s">
        <v>247</v>
      </c>
      <c r="F24" s="126" t="s">
        <v>247</v>
      </c>
      <c r="G24" s="126" t="s">
        <v>248</v>
      </c>
      <c r="H24" s="126" t="s">
        <v>249</v>
      </c>
      <c r="I24" s="126">
        <v>198720</v>
      </c>
      <c r="J24" s="126" t="s">
        <v>322</v>
      </c>
      <c r="K24" s="126">
        <v>198720</v>
      </c>
      <c r="L24" s="126" t="s">
        <v>251</v>
      </c>
      <c r="M24" s="126" t="s">
        <v>252</v>
      </c>
      <c r="N24" s="126">
        <v>453091</v>
      </c>
      <c r="O24" s="126" t="s">
        <v>347</v>
      </c>
      <c r="P24" s="126">
        <v>701947</v>
      </c>
      <c r="Q24" s="126" t="s">
        <v>354</v>
      </c>
      <c r="R24" s="126" t="s">
        <v>255</v>
      </c>
      <c r="S24" s="126" t="s">
        <v>357</v>
      </c>
      <c r="T24" s="126" t="s">
        <v>357</v>
      </c>
      <c r="U24" s="126" t="s">
        <v>257</v>
      </c>
      <c r="V24" s="126" t="s">
        <v>258</v>
      </c>
      <c r="W24" s="126">
        <v>541</v>
      </c>
      <c r="X24" s="126" t="s">
        <v>259</v>
      </c>
      <c r="Y24" s="126">
        <v>353509376</v>
      </c>
      <c r="Z24" s="126" t="s">
        <v>358</v>
      </c>
      <c r="AA24" s="126" t="s">
        <v>1058</v>
      </c>
      <c r="AB24" s="127">
        <v>35000</v>
      </c>
      <c r="AC24" s="126"/>
      <c r="AD24" s="126">
        <v>75</v>
      </c>
      <c r="AE24" s="126" t="s">
        <v>959</v>
      </c>
      <c r="AF24" s="126" t="s">
        <v>1063</v>
      </c>
      <c r="AG24" s="126" t="s">
        <v>1066</v>
      </c>
      <c r="AH24" s="126" t="s">
        <v>962</v>
      </c>
      <c r="AI24" s="126" t="s">
        <v>1056</v>
      </c>
      <c r="AJ24" s="127">
        <v>560</v>
      </c>
      <c r="AK24" s="127">
        <v>560</v>
      </c>
      <c r="AL24" s="126" t="s">
        <v>1071</v>
      </c>
      <c r="AM24" s="127">
        <v>30868.61</v>
      </c>
      <c r="AN24" s="127">
        <v>6651.39</v>
      </c>
      <c r="AO24" s="127">
        <v>37520</v>
      </c>
      <c r="AP24" s="127">
        <v>4131.3900000000003</v>
      </c>
      <c r="AQ24" s="127">
        <v>85.61</v>
      </c>
      <c r="AR24" s="127">
        <v>4217</v>
      </c>
      <c r="AS24" s="127">
        <v>4131.3900000000003</v>
      </c>
      <c r="AT24" s="127">
        <v>85.61</v>
      </c>
      <c r="AU24" s="127">
        <v>4217</v>
      </c>
      <c r="AV24" s="126">
        <v>122</v>
      </c>
      <c r="AW24" s="121"/>
      <c r="AX24" s="121"/>
      <c r="AY24" s="121"/>
      <c r="AZ24" s="121"/>
      <c r="BA24" s="121"/>
      <c r="BB24" s="126" t="s">
        <v>1448</v>
      </c>
      <c r="BC24" s="121"/>
      <c r="BD24" s="126" t="s">
        <v>1358</v>
      </c>
      <c r="BE24" s="127">
        <v>35000</v>
      </c>
      <c r="BF24" s="126" t="s">
        <v>357</v>
      </c>
      <c r="BG24" s="126" t="s">
        <v>800</v>
      </c>
      <c r="BH24" s="96" t="s">
        <v>1452</v>
      </c>
      <c r="BI24" s="94" t="s">
        <v>104</v>
      </c>
      <c r="BJ24" s="128">
        <v>46113</v>
      </c>
      <c r="BK24" s="94"/>
      <c r="BL24" s="94" t="s">
        <v>109</v>
      </c>
      <c r="BM24" s="97" t="s">
        <v>114</v>
      </c>
      <c r="BN24" s="98" t="s">
        <v>192</v>
      </c>
      <c r="BO24" s="94" t="s">
        <v>234</v>
      </c>
      <c r="BP24" s="94"/>
      <c r="BQ24" s="42"/>
      <c r="BR24" s="132" t="s">
        <v>1456</v>
      </c>
    </row>
    <row r="25" spans="1:70" ht="30" hidden="1" customHeight="1" x14ac:dyDescent="0.35">
      <c r="A25" s="94">
        <v>21</v>
      </c>
      <c r="B25" s="126" t="s">
        <v>244</v>
      </c>
      <c r="C25" s="126" t="s">
        <v>245</v>
      </c>
      <c r="D25" s="126" t="s">
        <v>246</v>
      </c>
      <c r="E25" s="126" t="s">
        <v>247</v>
      </c>
      <c r="F25" s="126" t="s">
        <v>247</v>
      </c>
      <c r="G25" s="126" t="s">
        <v>248</v>
      </c>
      <c r="H25" s="126" t="s">
        <v>249</v>
      </c>
      <c r="I25" s="126">
        <v>198720</v>
      </c>
      <c r="J25" s="126" t="s">
        <v>322</v>
      </c>
      <c r="K25" s="126">
        <v>198720</v>
      </c>
      <c r="L25" s="126" t="s">
        <v>251</v>
      </c>
      <c r="M25" s="126" t="s">
        <v>252</v>
      </c>
      <c r="N25" s="126">
        <v>453091</v>
      </c>
      <c r="O25" s="126" t="s">
        <v>347</v>
      </c>
      <c r="P25" s="126">
        <v>701947</v>
      </c>
      <c r="Q25" s="126" t="s">
        <v>354</v>
      </c>
      <c r="R25" s="126" t="s">
        <v>255</v>
      </c>
      <c r="S25" s="126" t="s">
        <v>359</v>
      </c>
      <c r="T25" s="126" t="s">
        <v>359</v>
      </c>
      <c r="U25" s="126" t="s">
        <v>257</v>
      </c>
      <c r="V25" s="126" t="s">
        <v>258</v>
      </c>
      <c r="W25" s="126">
        <v>541</v>
      </c>
      <c r="X25" s="126" t="s">
        <v>259</v>
      </c>
      <c r="Y25" s="126">
        <v>353519187</v>
      </c>
      <c r="Z25" s="126" t="s">
        <v>360</v>
      </c>
      <c r="AA25" s="126" t="s">
        <v>1072</v>
      </c>
      <c r="AB25" s="127">
        <v>35000</v>
      </c>
      <c r="AC25" s="126"/>
      <c r="AD25" s="126">
        <v>75</v>
      </c>
      <c r="AE25" s="126" t="s">
        <v>959</v>
      </c>
      <c r="AF25" s="126" t="s">
        <v>1073</v>
      </c>
      <c r="AG25" s="126" t="s">
        <v>1074</v>
      </c>
      <c r="AH25" s="126" t="s">
        <v>962</v>
      </c>
      <c r="AI25" s="126" t="s">
        <v>1075</v>
      </c>
      <c r="AJ25" s="127">
        <v>560</v>
      </c>
      <c r="AK25" s="127">
        <v>560</v>
      </c>
      <c r="AL25" s="126" t="s">
        <v>1076</v>
      </c>
      <c r="AM25" s="127">
        <v>30200.17</v>
      </c>
      <c r="AN25" s="127">
        <v>6759.83</v>
      </c>
      <c r="AO25" s="127">
        <v>36960</v>
      </c>
      <c r="AP25" s="127">
        <v>4799.83</v>
      </c>
      <c r="AQ25" s="127">
        <v>114.17</v>
      </c>
      <c r="AR25" s="127">
        <v>4914</v>
      </c>
      <c r="AS25" s="127">
        <v>4799.83</v>
      </c>
      <c r="AT25" s="127">
        <v>114.17</v>
      </c>
      <c r="AU25" s="127">
        <v>4914</v>
      </c>
      <c r="AV25" s="126">
        <v>121</v>
      </c>
      <c r="AW25" s="121"/>
      <c r="AX25" s="121"/>
      <c r="AY25" s="121"/>
      <c r="AZ25" s="121"/>
      <c r="BA25" s="121"/>
      <c r="BB25" s="126" t="s">
        <v>1448</v>
      </c>
      <c r="BC25" s="121"/>
      <c r="BD25" s="126" t="s">
        <v>1450</v>
      </c>
      <c r="BE25" s="127">
        <v>35000</v>
      </c>
      <c r="BF25" s="126" t="s">
        <v>359</v>
      </c>
      <c r="BG25" s="126" t="s">
        <v>801</v>
      </c>
      <c r="BH25" s="96" t="s">
        <v>1452</v>
      </c>
      <c r="BI25" s="94" t="s">
        <v>104</v>
      </c>
      <c r="BJ25" s="128">
        <v>46113</v>
      </c>
      <c r="BK25" s="94"/>
      <c r="BL25" s="94" t="s">
        <v>109</v>
      </c>
      <c r="BM25" s="97" t="s">
        <v>114</v>
      </c>
      <c r="BN25" s="98" t="s">
        <v>192</v>
      </c>
      <c r="BO25" s="94" t="s">
        <v>234</v>
      </c>
      <c r="BP25" s="94"/>
      <c r="BQ25" s="42"/>
      <c r="BR25" s="132" t="s">
        <v>1456</v>
      </c>
    </row>
    <row r="26" spans="1:70" ht="30" hidden="1" customHeight="1" x14ac:dyDescent="0.35">
      <c r="A26" s="94">
        <v>22</v>
      </c>
      <c r="B26" s="126" t="s">
        <v>244</v>
      </c>
      <c r="C26" s="126" t="s">
        <v>245</v>
      </c>
      <c r="D26" s="126" t="s">
        <v>246</v>
      </c>
      <c r="E26" s="126" t="s">
        <v>247</v>
      </c>
      <c r="F26" s="126" t="s">
        <v>247</v>
      </c>
      <c r="G26" s="126" t="s">
        <v>248</v>
      </c>
      <c r="H26" s="126" t="s">
        <v>249</v>
      </c>
      <c r="I26" s="126">
        <v>195678</v>
      </c>
      <c r="J26" s="126" t="s">
        <v>284</v>
      </c>
      <c r="K26" s="126">
        <v>195678</v>
      </c>
      <c r="L26" s="126" t="s">
        <v>251</v>
      </c>
      <c r="M26" s="126" t="s">
        <v>252</v>
      </c>
      <c r="N26" s="126">
        <v>460143</v>
      </c>
      <c r="O26" s="126" t="s">
        <v>363</v>
      </c>
      <c r="P26" s="126">
        <v>705317</v>
      </c>
      <c r="Q26" s="126" t="s">
        <v>364</v>
      </c>
      <c r="R26" s="126" t="s">
        <v>255</v>
      </c>
      <c r="S26" s="126" t="s">
        <v>365</v>
      </c>
      <c r="T26" s="126" t="s">
        <v>365</v>
      </c>
      <c r="U26" s="126" t="s">
        <v>257</v>
      </c>
      <c r="V26" s="126" t="s">
        <v>258</v>
      </c>
      <c r="W26" s="126">
        <v>541</v>
      </c>
      <c r="X26" s="126" t="s">
        <v>259</v>
      </c>
      <c r="Y26" s="126">
        <v>353572713</v>
      </c>
      <c r="Z26" s="126" t="s">
        <v>366</v>
      </c>
      <c r="AA26" s="126" t="s">
        <v>1056</v>
      </c>
      <c r="AB26" s="127">
        <v>35000</v>
      </c>
      <c r="AC26" s="126"/>
      <c r="AD26" s="126">
        <v>75</v>
      </c>
      <c r="AE26" s="126" t="s">
        <v>959</v>
      </c>
      <c r="AF26" s="126" t="s">
        <v>1078</v>
      </c>
      <c r="AG26" s="126" t="s">
        <v>1079</v>
      </c>
      <c r="AH26" s="126" t="s">
        <v>962</v>
      </c>
      <c r="AI26" s="126" t="s">
        <v>1082</v>
      </c>
      <c r="AJ26" s="127">
        <v>560</v>
      </c>
      <c r="AK26" s="127">
        <v>560</v>
      </c>
      <c r="AL26" s="126" t="s">
        <v>1083</v>
      </c>
      <c r="AM26" s="127">
        <v>21948.67</v>
      </c>
      <c r="AN26" s="127">
        <v>6051.33</v>
      </c>
      <c r="AO26" s="127">
        <v>28000</v>
      </c>
      <c r="AP26" s="127">
        <v>13051.33</v>
      </c>
      <c r="AQ26" s="127">
        <v>822.67</v>
      </c>
      <c r="AR26" s="127">
        <v>13874</v>
      </c>
      <c r="AS26" s="127">
        <v>13051.33</v>
      </c>
      <c r="AT26" s="127">
        <v>822.67</v>
      </c>
      <c r="AU26" s="127">
        <v>13874</v>
      </c>
      <c r="AV26" s="126">
        <v>121</v>
      </c>
      <c r="AW26" s="121"/>
      <c r="AX26" s="121"/>
      <c r="AY26" s="121"/>
      <c r="AZ26" s="121"/>
      <c r="BA26" s="121"/>
      <c r="BB26" s="126" t="s">
        <v>1448</v>
      </c>
      <c r="BC26" s="121"/>
      <c r="BD26" s="126" t="s">
        <v>1449</v>
      </c>
      <c r="BE26" s="127">
        <v>35000</v>
      </c>
      <c r="BF26" s="126" t="s">
        <v>365</v>
      </c>
      <c r="BG26" s="126" t="s">
        <v>802</v>
      </c>
      <c r="BH26" s="96" t="s">
        <v>1452</v>
      </c>
      <c r="BI26" s="94" t="s">
        <v>104</v>
      </c>
      <c r="BJ26" s="128">
        <v>46111</v>
      </c>
      <c r="BK26" s="94"/>
      <c r="BL26" s="94" t="s">
        <v>109</v>
      </c>
      <c r="BM26" s="97" t="s">
        <v>114</v>
      </c>
      <c r="BN26" s="98" t="s">
        <v>192</v>
      </c>
      <c r="BO26" s="94" t="s">
        <v>234</v>
      </c>
      <c r="BP26" s="94"/>
      <c r="BQ26" s="42"/>
      <c r="BR26" s="132" t="s">
        <v>1456</v>
      </c>
    </row>
    <row r="27" spans="1:70" ht="30" hidden="1" customHeight="1" x14ac:dyDescent="0.35">
      <c r="A27" s="94">
        <v>23</v>
      </c>
      <c r="B27" s="126" t="s">
        <v>244</v>
      </c>
      <c r="C27" s="126" t="s">
        <v>245</v>
      </c>
      <c r="D27" s="126" t="s">
        <v>246</v>
      </c>
      <c r="E27" s="126" t="s">
        <v>247</v>
      </c>
      <c r="F27" s="126" t="s">
        <v>247</v>
      </c>
      <c r="G27" s="126" t="s">
        <v>248</v>
      </c>
      <c r="H27" s="126" t="s">
        <v>249</v>
      </c>
      <c r="I27" s="126">
        <v>193050</v>
      </c>
      <c r="J27" s="126" t="s">
        <v>250</v>
      </c>
      <c r="K27" s="126">
        <v>193050</v>
      </c>
      <c r="L27" s="126" t="s">
        <v>251</v>
      </c>
      <c r="M27" s="126" t="s">
        <v>252</v>
      </c>
      <c r="N27" s="126">
        <v>409045</v>
      </c>
      <c r="O27" s="126" t="s">
        <v>253</v>
      </c>
      <c r="P27" s="126">
        <v>712154</v>
      </c>
      <c r="Q27" s="126" t="s">
        <v>370</v>
      </c>
      <c r="R27" s="126" t="s">
        <v>255</v>
      </c>
      <c r="S27" s="126" t="s">
        <v>371</v>
      </c>
      <c r="T27" s="126" t="s">
        <v>371</v>
      </c>
      <c r="U27" s="126" t="s">
        <v>257</v>
      </c>
      <c r="V27" s="126" t="s">
        <v>258</v>
      </c>
      <c r="W27" s="126">
        <v>541</v>
      </c>
      <c r="X27" s="126" t="s">
        <v>259</v>
      </c>
      <c r="Y27" s="126">
        <v>353635759</v>
      </c>
      <c r="Z27" s="126" t="s">
        <v>372</v>
      </c>
      <c r="AA27" s="126" t="s">
        <v>1077</v>
      </c>
      <c r="AB27" s="127">
        <v>35000</v>
      </c>
      <c r="AC27" s="126"/>
      <c r="AD27" s="126">
        <v>75</v>
      </c>
      <c r="AE27" s="126" t="s">
        <v>959</v>
      </c>
      <c r="AF27" s="126" t="s">
        <v>1086</v>
      </c>
      <c r="AG27" s="126" t="s">
        <v>1087</v>
      </c>
      <c r="AH27" s="126" t="s">
        <v>962</v>
      </c>
      <c r="AI27" s="126" t="s">
        <v>1095</v>
      </c>
      <c r="AJ27" s="127">
        <v>560</v>
      </c>
      <c r="AK27" s="127">
        <v>560</v>
      </c>
      <c r="AL27" s="126" t="s">
        <v>1064</v>
      </c>
      <c r="AM27" s="127">
        <v>29166.25</v>
      </c>
      <c r="AN27" s="127">
        <v>6673.75</v>
      </c>
      <c r="AO27" s="127">
        <v>35840</v>
      </c>
      <c r="AP27" s="127">
        <v>5833.75</v>
      </c>
      <c r="AQ27" s="127">
        <v>166.25</v>
      </c>
      <c r="AR27" s="127">
        <v>6000</v>
      </c>
      <c r="AS27" s="127">
        <v>5833.75</v>
      </c>
      <c r="AT27" s="127">
        <v>166.25</v>
      </c>
      <c r="AU27" s="127">
        <v>6000</v>
      </c>
      <c r="AV27" s="126">
        <v>120</v>
      </c>
      <c r="AW27" s="121"/>
      <c r="AX27" s="121"/>
      <c r="AY27" s="121"/>
      <c r="AZ27" s="121"/>
      <c r="BA27" s="121"/>
      <c r="BB27" s="126" t="s">
        <v>1448</v>
      </c>
      <c r="BC27" s="121"/>
      <c r="BD27" s="126" t="s">
        <v>1358</v>
      </c>
      <c r="BE27" s="127">
        <v>35000</v>
      </c>
      <c r="BF27" s="126" t="s">
        <v>371</v>
      </c>
      <c r="BG27" s="126" t="s">
        <v>803</v>
      </c>
      <c r="BH27" s="96" t="s">
        <v>1452</v>
      </c>
      <c r="BI27" s="94" t="s">
        <v>104</v>
      </c>
      <c r="BJ27" s="96">
        <v>46112</v>
      </c>
      <c r="BK27" s="94"/>
      <c r="BL27" s="94" t="s">
        <v>109</v>
      </c>
      <c r="BM27" s="97" t="s">
        <v>114</v>
      </c>
      <c r="BN27" s="98" t="s">
        <v>192</v>
      </c>
      <c r="BO27" s="94" t="s">
        <v>234</v>
      </c>
      <c r="BP27" s="94"/>
      <c r="BQ27" s="42"/>
      <c r="BR27" s="132" t="s">
        <v>1456</v>
      </c>
    </row>
    <row r="28" spans="1:70" ht="30" hidden="1" customHeight="1" x14ac:dyDescent="0.35">
      <c r="A28" s="94">
        <v>24</v>
      </c>
      <c r="B28" s="126" t="s">
        <v>244</v>
      </c>
      <c r="C28" s="126" t="s">
        <v>245</v>
      </c>
      <c r="D28" s="126" t="s">
        <v>246</v>
      </c>
      <c r="E28" s="126" t="s">
        <v>247</v>
      </c>
      <c r="F28" s="126" t="s">
        <v>247</v>
      </c>
      <c r="G28" s="126" t="s">
        <v>248</v>
      </c>
      <c r="H28" s="126" t="s">
        <v>249</v>
      </c>
      <c r="I28" s="126">
        <v>193050</v>
      </c>
      <c r="J28" s="126" t="s">
        <v>250</v>
      </c>
      <c r="K28" s="126">
        <v>193050</v>
      </c>
      <c r="L28" s="126" t="s">
        <v>266</v>
      </c>
      <c r="M28" s="126" t="s">
        <v>267</v>
      </c>
      <c r="N28" s="126">
        <v>448290</v>
      </c>
      <c r="O28" s="126" t="s">
        <v>337</v>
      </c>
      <c r="P28" s="126">
        <v>716998</v>
      </c>
      <c r="Q28" s="126" t="s">
        <v>374</v>
      </c>
      <c r="R28" s="126" t="s">
        <v>255</v>
      </c>
      <c r="S28" s="126" t="s">
        <v>375</v>
      </c>
      <c r="T28" s="126" t="s">
        <v>375</v>
      </c>
      <c r="U28" s="126" t="s">
        <v>257</v>
      </c>
      <c r="V28" s="126" t="s">
        <v>258</v>
      </c>
      <c r="W28" s="126">
        <v>541</v>
      </c>
      <c r="X28" s="126" t="s">
        <v>259</v>
      </c>
      <c r="Y28" s="126">
        <v>353789920</v>
      </c>
      <c r="Z28" s="126" t="s">
        <v>376</v>
      </c>
      <c r="AA28" s="126" t="s">
        <v>1091</v>
      </c>
      <c r="AB28" s="127">
        <v>35000</v>
      </c>
      <c r="AC28" s="126"/>
      <c r="AD28" s="126">
        <v>75</v>
      </c>
      <c r="AE28" s="126" t="s">
        <v>959</v>
      </c>
      <c r="AF28" s="126" t="s">
        <v>1100</v>
      </c>
      <c r="AG28" s="126" t="s">
        <v>1101</v>
      </c>
      <c r="AH28" s="126" t="s">
        <v>962</v>
      </c>
      <c r="AI28" s="126" t="s">
        <v>1099</v>
      </c>
      <c r="AJ28" s="127">
        <v>560</v>
      </c>
      <c r="AK28" s="127">
        <v>560</v>
      </c>
      <c r="AL28" s="126" t="s">
        <v>1102</v>
      </c>
      <c r="AM28" s="127">
        <v>24582.76</v>
      </c>
      <c r="AN28" s="127">
        <v>6297.24</v>
      </c>
      <c r="AO28" s="127">
        <v>30880</v>
      </c>
      <c r="AP28" s="127">
        <v>10417.24</v>
      </c>
      <c r="AQ28" s="127">
        <v>473.76</v>
      </c>
      <c r="AR28" s="127">
        <v>10891</v>
      </c>
      <c r="AS28" s="127">
        <v>10417.24</v>
      </c>
      <c r="AT28" s="127">
        <v>473.76</v>
      </c>
      <c r="AU28" s="127">
        <v>10891</v>
      </c>
      <c r="AV28" s="126">
        <v>119</v>
      </c>
      <c r="AW28" s="121"/>
      <c r="AX28" s="121"/>
      <c r="AY28" s="121"/>
      <c r="AZ28" s="121"/>
      <c r="BA28" s="121"/>
      <c r="BB28" s="126" t="s">
        <v>1448</v>
      </c>
      <c r="BC28" s="121"/>
      <c r="BD28" s="126" t="s">
        <v>1358</v>
      </c>
      <c r="BE28" s="127">
        <v>35000</v>
      </c>
      <c r="BF28" s="126" t="s">
        <v>375</v>
      </c>
      <c r="BG28" s="126" t="s">
        <v>804</v>
      </c>
      <c r="BH28" s="96" t="s">
        <v>1452</v>
      </c>
      <c r="BI28" s="94" t="s">
        <v>104</v>
      </c>
      <c r="BJ28" s="96">
        <v>46112</v>
      </c>
      <c r="BK28" s="94"/>
      <c r="BL28" s="94" t="s">
        <v>109</v>
      </c>
      <c r="BM28" s="97" t="s">
        <v>114</v>
      </c>
      <c r="BN28" s="98" t="s">
        <v>192</v>
      </c>
      <c r="BO28" s="94" t="s">
        <v>234</v>
      </c>
      <c r="BP28" s="94"/>
      <c r="BQ28" s="42"/>
      <c r="BR28" s="132" t="s">
        <v>1456</v>
      </c>
    </row>
    <row r="29" spans="1:70" ht="30" hidden="1" customHeight="1" x14ac:dyDescent="0.35">
      <c r="A29" s="94">
        <v>25</v>
      </c>
      <c r="B29" s="126" t="s">
        <v>244</v>
      </c>
      <c r="C29" s="126" t="s">
        <v>245</v>
      </c>
      <c r="D29" s="126" t="s">
        <v>246</v>
      </c>
      <c r="E29" s="126" t="s">
        <v>247</v>
      </c>
      <c r="F29" s="126" t="s">
        <v>247</v>
      </c>
      <c r="G29" s="126" t="s">
        <v>248</v>
      </c>
      <c r="H29" s="126" t="s">
        <v>249</v>
      </c>
      <c r="I29" s="126">
        <v>193190</v>
      </c>
      <c r="J29" s="126" t="s">
        <v>276</v>
      </c>
      <c r="K29" s="126">
        <v>193190</v>
      </c>
      <c r="L29" s="126" t="s">
        <v>266</v>
      </c>
      <c r="M29" s="126" t="s">
        <v>267</v>
      </c>
      <c r="N29" s="126">
        <v>417558</v>
      </c>
      <c r="O29" s="126" t="s">
        <v>378</v>
      </c>
      <c r="P29" s="126">
        <v>726040</v>
      </c>
      <c r="Q29" s="126" t="s">
        <v>379</v>
      </c>
      <c r="R29" s="126" t="s">
        <v>255</v>
      </c>
      <c r="S29" s="126" t="s">
        <v>380</v>
      </c>
      <c r="T29" s="126" t="s">
        <v>380</v>
      </c>
      <c r="U29" s="126" t="s">
        <v>257</v>
      </c>
      <c r="V29" s="126" t="s">
        <v>258</v>
      </c>
      <c r="W29" s="126">
        <v>541</v>
      </c>
      <c r="X29" s="126" t="s">
        <v>259</v>
      </c>
      <c r="Y29" s="126">
        <v>353916365</v>
      </c>
      <c r="Z29" s="126" t="s">
        <v>381</v>
      </c>
      <c r="AA29" s="126" t="s">
        <v>1105</v>
      </c>
      <c r="AB29" s="127">
        <v>35000</v>
      </c>
      <c r="AC29" s="126"/>
      <c r="AD29" s="126">
        <v>75</v>
      </c>
      <c r="AE29" s="126" t="s">
        <v>959</v>
      </c>
      <c r="AF29" s="126" t="s">
        <v>1106</v>
      </c>
      <c r="AG29" s="126" t="s">
        <v>1107</v>
      </c>
      <c r="AH29" s="126" t="s">
        <v>962</v>
      </c>
      <c r="AI29" s="126" t="s">
        <v>1108</v>
      </c>
      <c r="AJ29" s="127">
        <v>560</v>
      </c>
      <c r="AK29" s="127">
        <v>560</v>
      </c>
      <c r="AL29" s="126" t="s">
        <v>966</v>
      </c>
      <c r="AM29" s="127">
        <v>20101.490000000002</v>
      </c>
      <c r="AN29" s="127">
        <v>5658.51</v>
      </c>
      <c r="AO29" s="127">
        <v>25760</v>
      </c>
      <c r="AP29" s="127">
        <v>14898.51</v>
      </c>
      <c r="AQ29" s="127">
        <v>1078.49</v>
      </c>
      <c r="AR29" s="127">
        <v>15977</v>
      </c>
      <c r="AS29" s="127">
        <v>14898.51</v>
      </c>
      <c r="AT29" s="127">
        <v>1078.49</v>
      </c>
      <c r="AU29" s="127">
        <v>15977</v>
      </c>
      <c r="AV29" s="126">
        <v>118</v>
      </c>
      <c r="AW29" s="121"/>
      <c r="AX29" s="121"/>
      <c r="AY29" s="121"/>
      <c r="AZ29" s="121"/>
      <c r="BA29" s="121"/>
      <c r="BB29" s="126" t="s">
        <v>1448</v>
      </c>
      <c r="BC29" s="121"/>
      <c r="BD29" s="126" t="s">
        <v>1449</v>
      </c>
      <c r="BE29" s="127">
        <v>35000</v>
      </c>
      <c r="BF29" s="126" t="s">
        <v>380</v>
      </c>
      <c r="BG29" s="126" t="s">
        <v>805</v>
      </c>
      <c r="BH29" s="96" t="s">
        <v>1452</v>
      </c>
      <c r="BI29" s="94" t="s">
        <v>104</v>
      </c>
      <c r="BJ29" s="96">
        <v>46112</v>
      </c>
      <c r="BK29" s="94"/>
      <c r="BL29" s="94" t="s">
        <v>109</v>
      </c>
      <c r="BM29" s="97" t="s">
        <v>114</v>
      </c>
      <c r="BN29" s="98" t="s">
        <v>192</v>
      </c>
      <c r="BO29" s="94" t="s">
        <v>234</v>
      </c>
      <c r="BP29" s="94"/>
      <c r="BQ29" s="42"/>
      <c r="BR29" s="132" t="s">
        <v>1456</v>
      </c>
    </row>
    <row r="30" spans="1:70" ht="30" hidden="1" customHeight="1" x14ac:dyDescent="0.35">
      <c r="A30" s="94">
        <v>26</v>
      </c>
      <c r="B30" s="126" t="s">
        <v>244</v>
      </c>
      <c r="C30" s="126" t="s">
        <v>245</v>
      </c>
      <c r="D30" s="126" t="s">
        <v>246</v>
      </c>
      <c r="E30" s="126" t="s">
        <v>247</v>
      </c>
      <c r="F30" s="126" t="s">
        <v>247</v>
      </c>
      <c r="G30" s="126" t="s">
        <v>248</v>
      </c>
      <c r="H30" s="126" t="s">
        <v>249</v>
      </c>
      <c r="I30" s="126">
        <v>193190</v>
      </c>
      <c r="J30" s="126" t="s">
        <v>276</v>
      </c>
      <c r="K30" s="126">
        <v>193190</v>
      </c>
      <c r="L30" s="126" t="s">
        <v>266</v>
      </c>
      <c r="M30" s="126" t="s">
        <v>267</v>
      </c>
      <c r="N30" s="126">
        <v>417558</v>
      </c>
      <c r="O30" s="126" t="s">
        <v>378</v>
      </c>
      <c r="P30" s="126">
        <v>726040</v>
      </c>
      <c r="Q30" s="126" t="s">
        <v>379</v>
      </c>
      <c r="R30" s="126" t="s">
        <v>255</v>
      </c>
      <c r="S30" s="126" t="s">
        <v>382</v>
      </c>
      <c r="T30" s="126" t="s">
        <v>382</v>
      </c>
      <c r="U30" s="126" t="s">
        <v>257</v>
      </c>
      <c r="V30" s="126" t="s">
        <v>258</v>
      </c>
      <c r="W30" s="126">
        <v>541</v>
      </c>
      <c r="X30" s="126" t="s">
        <v>259</v>
      </c>
      <c r="Y30" s="126">
        <v>353916889</v>
      </c>
      <c r="Z30" s="126" t="s">
        <v>383</v>
      </c>
      <c r="AA30" s="126" t="s">
        <v>1105</v>
      </c>
      <c r="AB30" s="127">
        <v>35000</v>
      </c>
      <c r="AC30" s="126"/>
      <c r="AD30" s="126">
        <v>75</v>
      </c>
      <c r="AE30" s="126" t="s">
        <v>959</v>
      </c>
      <c r="AF30" s="126" t="s">
        <v>1106</v>
      </c>
      <c r="AG30" s="126" t="s">
        <v>1107</v>
      </c>
      <c r="AH30" s="126" t="s">
        <v>962</v>
      </c>
      <c r="AI30" s="126" t="s">
        <v>1108</v>
      </c>
      <c r="AJ30" s="127">
        <v>560</v>
      </c>
      <c r="AK30" s="127">
        <v>560</v>
      </c>
      <c r="AL30" s="126" t="s">
        <v>966</v>
      </c>
      <c r="AM30" s="127">
        <v>20101.490000000002</v>
      </c>
      <c r="AN30" s="127">
        <v>5658.51</v>
      </c>
      <c r="AO30" s="127">
        <v>25760</v>
      </c>
      <c r="AP30" s="127">
        <v>14898.51</v>
      </c>
      <c r="AQ30" s="127">
        <v>1078.49</v>
      </c>
      <c r="AR30" s="127">
        <v>15977</v>
      </c>
      <c r="AS30" s="127">
        <v>14898.51</v>
      </c>
      <c r="AT30" s="127">
        <v>1078.49</v>
      </c>
      <c r="AU30" s="127">
        <v>15977</v>
      </c>
      <c r="AV30" s="126">
        <v>118</v>
      </c>
      <c r="AW30" s="121"/>
      <c r="AX30" s="121"/>
      <c r="AY30" s="121"/>
      <c r="AZ30" s="121"/>
      <c r="BA30" s="121"/>
      <c r="BB30" s="126" t="s">
        <v>1448</v>
      </c>
      <c r="BC30" s="121"/>
      <c r="BD30" s="126" t="s">
        <v>1449</v>
      </c>
      <c r="BE30" s="127">
        <v>35000</v>
      </c>
      <c r="BF30" s="126" t="s">
        <v>382</v>
      </c>
      <c r="BG30" s="126" t="s">
        <v>806</v>
      </c>
      <c r="BH30" s="96" t="s">
        <v>1452</v>
      </c>
      <c r="BI30" s="94" t="s">
        <v>104</v>
      </c>
      <c r="BJ30" s="96">
        <v>46112</v>
      </c>
      <c r="BK30" s="94"/>
      <c r="BL30" s="94" t="s">
        <v>109</v>
      </c>
      <c r="BM30" s="97" t="s">
        <v>114</v>
      </c>
      <c r="BN30" s="98" t="s">
        <v>192</v>
      </c>
      <c r="BO30" s="94" t="s">
        <v>234</v>
      </c>
      <c r="BP30" s="94"/>
      <c r="BQ30" s="42"/>
      <c r="BR30" s="132" t="s">
        <v>1456</v>
      </c>
    </row>
    <row r="31" spans="1:70" ht="30" hidden="1" customHeight="1" x14ac:dyDescent="0.35">
      <c r="A31" s="94">
        <v>27</v>
      </c>
      <c r="B31" s="126" t="s">
        <v>244</v>
      </c>
      <c r="C31" s="126" t="s">
        <v>245</v>
      </c>
      <c r="D31" s="126" t="s">
        <v>246</v>
      </c>
      <c r="E31" s="126" t="s">
        <v>247</v>
      </c>
      <c r="F31" s="126" t="s">
        <v>247</v>
      </c>
      <c r="G31" s="126" t="s">
        <v>248</v>
      </c>
      <c r="H31" s="126" t="s">
        <v>249</v>
      </c>
      <c r="I31" s="126">
        <v>193050</v>
      </c>
      <c r="J31" s="126" t="s">
        <v>250</v>
      </c>
      <c r="K31" s="126">
        <v>193050</v>
      </c>
      <c r="L31" s="126" t="s">
        <v>251</v>
      </c>
      <c r="M31" s="126" t="s">
        <v>252</v>
      </c>
      <c r="N31" s="126">
        <v>409045</v>
      </c>
      <c r="O31" s="126" t="s">
        <v>253</v>
      </c>
      <c r="P31" s="126">
        <v>622777</v>
      </c>
      <c r="Q31" s="126" t="s">
        <v>254</v>
      </c>
      <c r="R31" s="126" t="s">
        <v>385</v>
      </c>
      <c r="S31" s="126" t="s">
        <v>256</v>
      </c>
      <c r="T31" s="126" t="s">
        <v>256</v>
      </c>
      <c r="U31" s="126" t="s">
        <v>257</v>
      </c>
      <c r="V31" s="126" t="s">
        <v>258</v>
      </c>
      <c r="W31" s="126">
        <v>0</v>
      </c>
      <c r="X31" s="126" t="s">
        <v>259</v>
      </c>
      <c r="Y31" s="126">
        <v>354010300</v>
      </c>
      <c r="Z31" s="126" t="s">
        <v>260</v>
      </c>
      <c r="AA31" s="126" t="s">
        <v>1111</v>
      </c>
      <c r="AB31" s="127">
        <v>30000</v>
      </c>
      <c r="AC31" s="126"/>
      <c r="AD31" s="126">
        <v>75</v>
      </c>
      <c r="AE31" s="126" t="s">
        <v>1112</v>
      </c>
      <c r="AF31" s="126" t="s">
        <v>960</v>
      </c>
      <c r="AG31" s="126" t="s">
        <v>961</v>
      </c>
      <c r="AH31" s="126" t="s">
        <v>962</v>
      </c>
      <c r="AI31" s="126" t="s">
        <v>1113</v>
      </c>
      <c r="AJ31" s="127">
        <v>480</v>
      </c>
      <c r="AK31" s="127">
        <v>480</v>
      </c>
      <c r="AL31" s="126" t="s">
        <v>964</v>
      </c>
      <c r="AM31" s="127">
        <v>18017.93</v>
      </c>
      <c r="AN31" s="127">
        <v>5022.07</v>
      </c>
      <c r="AO31" s="127">
        <v>23040</v>
      </c>
      <c r="AP31" s="127">
        <v>11982.07</v>
      </c>
      <c r="AQ31" s="127">
        <v>810.93</v>
      </c>
      <c r="AR31" s="127">
        <v>12793</v>
      </c>
      <c r="AS31" s="127">
        <v>11982.07</v>
      </c>
      <c r="AT31" s="127">
        <v>810.93</v>
      </c>
      <c r="AU31" s="127">
        <v>12793</v>
      </c>
      <c r="AV31" s="126">
        <v>116</v>
      </c>
      <c r="AW31" s="121"/>
      <c r="AX31" s="121"/>
      <c r="AY31" s="121"/>
      <c r="AZ31" s="121"/>
      <c r="BA31" s="121"/>
      <c r="BB31" s="126" t="s">
        <v>1448</v>
      </c>
      <c r="BC31" s="121"/>
      <c r="BD31" s="126" t="s">
        <v>1449</v>
      </c>
      <c r="BE31" s="127">
        <v>30000</v>
      </c>
      <c r="BF31" s="126" t="s">
        <v>256</v>
      </c>
      <c r="BG31" s="126" t="s">
        <v>781</v>
      </c>
      <c r="BH31" s="96" t="s">
        <v>1452</v>
      </c>
      <c r="BI31" s="94" t="s">
        <v>104</v>
      </c>
      <c r="BJ31" s="96">
        <v>46112</v>
      </c>
      <c r="BK31" s="94"/>
      <c r="BL31" s="94" t="s">
        <v>109</v>
      </c>
      <c r="BM31" s="97" t="s">
        <v>114</v>
      </c>
      <c r="BN31" s="98" t="s">
        <v>192</v>
      </c>
      <c r="BO31" s="94" t="s">
        <v>234</v>
      </c>
      <c r="BP31" s="94"/>
      <c r="BQ31" s="42"/>
      <c r="BR31" s="132" t="s">
        <v>1456</v>
      </c>
    </row>
    <row r="32" spans="1:70" ht="30" hidden="1" customHeight="1" x14ac:dyDescent="0.35">
      <c r="A32" s="94">
        <v>28</v>
      </c>
      <c r="B32" s="126" t="s">
        <v>244</v>
      </c>
      <c r="C32" s="126" t="s">
        <v>245</v>
      </c>
      <c r="D32" s="126" t="s">
        <v>246</v>
      </c>
      <c r="E32" s="126" t="s">
        <v>247</v>
      </c>
      <c r="F32" s="126" t="s">
        <v>247</v>
      </c>
      <c r="G32" s="126" t="s">
        <v>248</v>
      </c>
      <c r="H32" s="126" t="s">
        <v>249</v>
      </c>
      <c r="I32" s="126">
        <v>193050</v>
      </c>
      <c r="J32" s="126" t="s">
        <v>250</v>
      </c>
      <c r="K32" s="126">
        <v>193050</v>
      </c>
      <c r="L32" s="126" t="s">
        <v>266</v>
      </c>
      <c r="M32" s="126" t="s">
        <v>267</v>
      </c>
      <c r="N32" s="126">
        <v>448290</v>
      </c>
      <c r="O32" s="126" t="s">
        <v>337</v>
      </c>
      <c r="P32" s="126">
        <v>729349</v>
      </c>
      <c r="Q32" s="126" t="s">
        <v>387</v>
      </c>
      <c r="R32" s="126" t="s">
        <v>255</v>
      </c>
      <c r="S32" s="126" t="s">
        <v>388</v>
      </c>
      <c r="T32" s="126" t="s">
        <v>388</v>
      </c>
      <c r="U32" s="126" t="s">
        <v>257</v>
      </c>
      <c r="V32" s="126" t="s">
        <v>258</v>
      </c>
      <c r="W32" s="126">
        <v>541</v>
      </c>
      <c r="X32" s="126" t="s">
        <v>259</v>
      </c>
      <c r="Y32" s="126">
        <v>354038788</v>
      </c>
      <c r="Z32" s="126" t="s">
        <v>389</v>
      </c>
      <c r="AA32" s="126" t="s">
        <v>1114</v>
      </c>
      <c r="AB32" s="127">
        <v>42000</v>
      </c>
      <c r="AC32" s="126"/>
      <c r="AD32" s="126">
        <v>75</v>
      </c>
      <c r="AE32" s="126" t="s">
        <v>959</v>
      </c>
      <c r="AF32" s="126" t="s">
        <v>1115</v>
      </c>
      <c r="AG32" s="126" t="s">
        <v>1116</v>
      </c>
      <c r="AH32" s="126" t="s">
        <v>962</v>
      </c>
      <c r="AI32" s="126" t="s">
        <v>1120</v>
      </c>
      <c r="AJ32" s="127">
        <v>670</v>
      </c>
      <c r="AK32" s="127">
        <v>670</v>
      </c>
      <c r="AL32" s="126" t="s">
        <v>1096</v>
      </c>
      <c r="AM32" s="127">
        <v>26880.53</v>
      </c>
      <c r="AN32" s="127">
        <v>7459.47</v>
      </c>
      <c r="AO32" s="127">
        <v>34340</v>
      </c>
      <c r="AP32" s="127">
        <v>15119.47</v>
      </c>
      <c r="AQ32" s="127">
        <v>859.53</v>
      </c>
      <c r="AR32" s="127">
        <v>15979</v>
      </c>
      <c r="AS32" s="127">
        <v>15119.47</v>
      </c>
      <c r="AT32" s="127">
        <v>859.53</v>
      </c>
      <c r="AU32" s="127">
        <v>15979</v>
      </c>
      <c r="AV32" s="126">
        <v>116</v>
      </c>
      <c r="AW32" s="121"/>
      <c r="AX32" s="121"/>
      <c r="AY32" s="121"/>
      <c r="AZ32" s="121"/>
      <c r="BA32" s="121"/>
      <c r="BB32" s="126" t="s">
        <v>1448</v>
      </c>
      <c r="BC32" s="121"/>
      <c r="BD32" s="126" t="s">
        <v>1451</v>
      </c>
      <c r="BE32" s="127">
        <v>42000</v>
      </c>
      <c r="BF32" s="126" t="s">
        <v>388</v>
      </c>
      <c r="BG32" s="126" t="s">
        <v>807</v>
      </c>
      <c r="BH32" s="96" t="s">
        <v>1452</v>
      </c>
      <c r="BI32" s="94" t="s">
        <v>104</v>
      </c>
      <c r="BJ32" s="96">
        <v>46112</v>
      </c>
      <c r="BK32" s="94"/>
      <c r="BL32" s="94" t="s">
        <v>109</v>
      </c>
      <c r="BM32" s="97" t="s">
        <v>114</v>
      </c>
      <c r="BN32" s="98" t="s">
        <v>192</v>
      </c>
      <c r="BO32" s="94" t="s">
        <v>234</v>
      </c>
      <c r="BP32" s="94"/>
      <c r="BQ32" s="42"/>
      <c r="BR32" s="132" t="s">
        <v>1456</v>
      </c>
    </row>
    <row r="33" spans="1:70" ht="30" hidden="1" customHeight="1" x14ac:dyDescent="0.35">
      <c r="A33" s="94">
        <v>29</v>
      </c>
      <c r="B33" s="126" t="s">
        <v>244</v>
      </c>
      <c r="C33" s="126" t="s">
        <v>245</v>
      </c>
      <c r="D33" s="126" t="s">
        <v>246</v>
      </c>
      <c r="E33" s="126" t="s">
        <v>247</v>
      </c>
      <c r="F33" s="126" t="s">
        <v>247</v>
      </c>
      <c r="G33" s="126" t="s">
        <v>248</v>
      </c>
      <c r="H33" s="126" t="s">
        <v>249</v>
      </c>
      <c r="I33" s="126">
        <v>193050</v>
      </c>
      <c r="J33" s="126" t="s">
        <v>250</v>
      </c>
      <c r="K33" s="126">
        <v>193050</v>
      </c>
      <c r="L33" s="126" t="s">
        <v>266</v>
      </c>
      <c r="M33" s="126" t="s">
        <v>267</v>
      </c>
      <c r="N33" s="126">
        <v>448290</v>
      </c>
      <c r="O33" s="126" t="s">
        <v>337</v>
      </c>
      <c r="P33" s="126">
        <v>729349</v>
      </c>
      <c r="Q33" s="126" t="s">
        <v>387</v>
      </c>
      <c r="R33" s="126" t="s">
        <v>255</v>
      </c>
      <c r="S33" s="126" t="s">
        <v>390</v>
      </c>
      <c r="T33" s="126" t="s">
        <v>390</v>
      </c>
      <c r="U33" s="126" t="s">
        <v>257</v>
      </c>
      <c r="V33" s="126" t="s">
        <v>258</v>
      </c>
      <c r="W33" s="126">
        <v>541</v>
      </c>
      <c r="X33" s="126" t="s">
        <v>259</v>
      </c>
      <c r="Y33" s="126">
        <v>354038889</v>
      </c>
      <c r="Z33" s="126" t="s">
        <v>391</v>
      </c>
      <c r="AA33" s="126" t="s">
        <v>1114</v>
      </c>
      <c r="AB33" s="127">
        <v>42000</v>
      </c>
      <c r="AC33" s="126"/>
      <c r="AD33" s="126">
        <v>75</v>
      </c>
      <c r="AE33" s="126" t="s">
        <v>959</v>
      </c>
      <c r="AF33" s="126" t="s">
        <v>1115</v>
      </c>
      <c r="AG33" s="126" t="s">
        <v>1116</v>
      </c>
      <c r="AH33" s="126" t="s">
        <v>962</v>
      </c>
      <c r="AI33" s="126" t="s">
        <v>1120</v>
      </c>
      <c r="AJ33" s="127">
        <v>670</v>
      </c>
      <c r="AK33" s="127">
        <v>670</v>
      </c>
      <c r="AL33" s="126" t="s">
        <v>973</v>
      </c>
      <c r="AM33" s="127">
        <v>25009.39</v>
      </c>
      <c r="AN33" s="127">
        <v>7150.61</v>
      </c>
      <c r="AO33" s="127">
        <v>32160</v>
      </c>
      <c r="AP33" s="127">
        <v>16990.61</v>
      </c>
      <c r="AQ33" s="127">
        <v>1168.3900000000001</v>
      </c>
      <c r="AR33" s="127">
        <v>18159</v>
      </c>
      <c r="AS33" s="127">
        <v>16990.61</v>
      </c>
      <c r="AT33" s="127">
        <v>1168.3900000000001</v>
      </c>
      <c r="AU33" s="127">
        <v>18159</v>
      </c>
      <c r="AV33" s="126">
        <v>116</v>
      </c>
      <c r="AW33" s="121"/>
      <c r="AX33" s="121"/>
      <c r="AY33" s="121"/>
      <c r="AZ33" s="121"/>
      <c r="BA33" s="121"/>
      <c r="BB33" s="126" t="s">
        <v>1448</v>
      </c>
      <c r="BC33" s="121"/>
      <c r="BD33" s="126" t="s">
        <v>1451</v>
      </c>
      <c r="BE33" s="127">
        <v>42000</v>
      </c>
      <c r="BF33" s="126" t="s">
        <v>390</v>
      </c>
      <c r="BG33" s="126" t="s">
        <v>808</v>
      </c>
      <c r="BH33" s="96" t="s">
        <v>1452</v>
      </c>
      <c r="BI33" s="94" t="s">
        <v>104</v>
      </c>
      <c r="BJ33" s="96">
        <v>46112</v>
      </c>
      <c r="BK33" s="94"/>
      <c r="BL33" s="94" t="s">
        <v>109</v>
      </c>
      <c r="BM33" s="97" t="s">
        <v>114</v>
      </c>
      <c r="BN33" s="98" t="s">
        <v>192</v>
      </c>
      <c r="BO33" s="94" t="s">
        <v>234</v>
      </c>
      <c r="BP33" s="94"/>
      <c r="BQ33" s="42"/>
      <c r="BR33" s="132" t="s">
        <v>1456</v>
      </c>
    </row>
    <row r="34" spans="1:70" ht="30" hidden="1" customHeight="1" x14ac:dyDescent="0.35">
      <c r="A34" s="94">
        <v>30</v>
      </c>
      <c r="B34" s="126" t="s">
        <v>244</v>
      </c>
      <c r="C34" s="126" t="s">
        <v>245</v>
      </c>
      <c r="D34" s="126" t="s">
        <v>246</v>
      </c>
      <c r="E34" s="126" t="s">
        <v>247</v>
      </c>
      <c r="F34" s="126" t="s">
        <v>247</v>
      </c>
      <c r="G34" s="126" t="s">
        <v>248</v>
      </c>
      <c r="H34" s="126" t="s">
        <v>249</v>
      </c>
      <c r="I34" s="126">
        <v>193190</v>
      </c>
      <c r="J34" s="126" t="s">
        <v>276</v>
      </c>
      <c r="K34" s="126">
        <v>193190</v>
      </c>
      <c r="L34" s="126" t="s">
        <v>266</v>
      </c>
      <c r="M34" s="126" t="s">
        <v>267</v>
      </c>
      <c r="N34" s="126">
        <v>417558</v>
      </c>
      <c r="O34" s="126" t="s">
        <v>378</v>
      </c>
      <c r="P34" s="126">
        <v>726040</v>
      </c>
      <c r="Q34" s="126" t="s">
        <v>379</v>
      </c>
      <c r="R34" s="126" t="s">
        <v>255</v>
      </c>
      <c r="S34" s="126" t="s">
        <v>392</v>
      </c>
      <c r="T34" s="126" t="s">
        <v>392</v>
      </c>
      <c r="U34" s="126" t="s">
        <v>257</v>
      </c>
      <c r="V34" s="126" t="s">
        <v>258</v>
      </c>
      <c r="W34" s="126">
        <v>541</v>
      </c>
      <c r="X34" s="126" t="s">
        <v>259</v>
      </c>
      <c r="Y34" s="126">
        <v>354049570</v>
      </c>
      <c r="Z34" s="126" t="s">
        <v>393</v>
      </c>
      <c r="AA34" s="126" t="s">
        <v>1114</v>
      </c>
      <c r="AB34" s="127">
        <v>35000</v>
      </c>
      <c r="AC34" s="126"/>
      <c r="AD34" s="126">
        <v>75</v>
      </c>
      <c r="AE34" s="126" t="s">
        <v>959</v>
      </c>
      <c r="AF34" s="126" t="s">
        <v>1115</v>
      </c>
      <c r="AG34" s="126" t="s">
        <v>1116</v>
      </c>
      <c r="AH34" s="126" t="s">
        <v>962</v>
      </c>
      <c r="AI34" s="126" t="s">
        <v>1117</v>
      </c>
      <c r="AJ34" s="127">
        <v>560</v>
      </c>
      <c r="AK34" s="127">
        <v>560</v>
      </c>
      <c r="AL34" s="126" t="s">
        <v>1121</v>
      </c>
      <c r="AM34" s="127">
        <v>23509.59</v>
      </c>
      <c r="AN34" s="127">
        <v>6170.41</v>
      </c>
      <c r="AO34" s="127">
        <v>29680</v>
      </c>
      <c r="AP34" s="127">
        <v>11490.41</v>
      </c>
      <c r="AQ34" s="127">
        <v>634.59</v>
      </c>
      <c r="AR34" s="127">
        <v>12125</v>
      </c>
      <c r="AS34" s="127">
        <v>11490.41</v>
      </c>
      <c r="AT34" s="127">
        <v>634.59</v>
      </c>
      <c r="AU34" s="127">
        <v>12125</v>
      </c>
      <c r="AV34" s="126">
        <v>117</v>
      </c>
      <c r="AW34" s="121"/>
      <c r="AX34" s="121"/>
      <c r="AY34" s="121"/>
      <c r="AZ34" s="121"/>
      <c r="BA34" s="121"/>
      <c r="BB34" s="126" t="s">
        <v>1448</v>
      </c>
      <c r="BC34" s="121"/>
      <c r="BD34" s="126"/>
      <c r="BE34" s="127">
        <v>0</v>
      </c>
      <c r="BF34" s="126" t="s">
        <v>392</v>
      </c>
      <c r="BG34" s="126" t="s">
        <v>809</v>
      </c>
      <c r="BH34" s="96" t="s">
        <v>1452</v>
      </c>
      <c r="BI34" s="94" t="s">
        <v>104</v>
      </c>
      <c r="BJ34" s="96">
        <v>46112</v>
      </c>
      <c r="BK34" s="94"/>
      <c r="BL34" s="94" t="s">
        <v>109</v>
      </c>
      <c r="BM34" s="97" t="s">
        <v>114</v>
      </c>
      <c r="BN34" s="98" t="s">
        <v>192</v>
      </c>
      <c r="BO34" s="94" t="s">
        <v>234</v>
      </c>
      <c r="BP34" s="94"/>
      <c r="BQ34" s="42"/>
      <c r="BR34" s="132" t="s">
        <v>1456</v>
      </c>
    </row>
    <row r="35" spans="1:70" ht="30" hidden="1" customHeight="1" x14ac:dyDescent="0.35">
      <c r="A35" s="94">
        <v>31</v>
      </c>
      <c r="B35" s="126" t="s">
        <v>244</v>
      </c>
      <c r="C35" s="126" t="s">
        <v>245</v>
      </c>
      <c r="D35" s="126" t="s">
        <v>246</v>
      </c>
      <c r="E35" s="126" t="s">
        <v>247</v>
      </c>
      <c r="F35" s="126" t="s">
        <v>247</v>
      </c>
      <c r="G35" s="126" t="s">
        <v>248</v>
      </c>
      <c r="H35" s="126" t="s">
        <v>249</v>
      </c>
      <c r="I35" s="126">
        <v>198720</v>
      </c>
      <c r="J35" s="126" t="s">
        <v>322</v>
      </c>
      <c r="K35" s="126">
        <v>198720</v>
      </c>
      <c r="L35" s="126" t="s">
        <v>266</v>
      </c>
      <c r="M35" s="126" t="s">
        <v>267</v>
      </c>
      <c r="N35" s="126">
        <v>461429</v>
      </c>
      <c r="O35" s="126" t="s">
        <v>395</v>
      </c>
      <c r="P35" s="126">
        <v>736532</v>
      </c>
      <c r="Q35" s="126" t="s">
        <v>396</v>
      </c>
      <c r="R35" s="126" t="s">
        <v>255</v>
      </c>
      <c r="S35" s="126" t="s">
        <v>397</v>
      </c>
      <c r="T35" s="126" t="s">
        <v>397</v>
      </c>
      <c r="U35" s="126" t="s">
        <v>257</v>
      </c>
      <c r="V35" s="126" t="s">
        <v>258</v>
      </c>
      <c r="W35" s="126">
        <v>541</v>
      </c>
      <c r="X35" s="126" t="s">
        <v>259</v>
      </c>
      <c r="Y35" s="126">
        <v>354250214</v>
      </c>
      <c r="Z35" s="126" t="s">
        <v>398</v>
      </c>
      <c r="AA35" s="126" t="s">
        <v>1129</v>
      </c>
      <c r="AB35" s="127">
        <v>35000</v>
      </c>
      <c r="AC35" s="126"/>
      <c r="AD35" s="126">
        <v>75</v>
      </c>
      <c r="AE35" s="126" t="s">
        <v>959</v>
      </c>
      <c r="AF35" s="126" t="s">
        <v>1130</v>
      </c>
      <c r="AG35" s="126" t="s">
        <v>1131</v>
      </c>
      <c r="AH35" s="126" t="s">
        <v>962</v>
      </c>
      <c r="AI35" s="126" t="s">
        <v>1113</v>
      </c>
      <c r="AJ35" s="127">
        <v>560</v>
      </c>
      <c r="AK35" s="127">
        <v>560</v>
      </c>
      <c r="AL35" s="126" t="s">
        <v>1016</v>
      </c>
      <c r="AM35" s="127">
        <v>11722.57</v>
      </c>
      <c r="AN35" s="127">
        <v>3957.43</v>
      </c>
      <c r="AO35" s="127">
        <v>15680</v>
      </c>
      <c r="AP35" s="127">
        <v>23277.43</v>
      </c>
      <c r="AQ35" s="127">
        <v>2745.57</v>
      </c>
      <c r="AR35" s="127">
        <v>26023</v>
      </c>
      <c r="AS35" s="127">
        <v>23277.43</v>
      </c>
      <c r="AT35" s="127">
        <v>2745.57</v>
      </c>
      <c r="AU35" s="127">
        <v>26023</v>
      </c>
      <c r="AV35" s="126">
        <v>116</v>
      </c>
      <c r="AW35" s="121"/>
      <c r="AX35" s="121"/>
      <c r="AY35" s="121"/>
      <c r="AZ35" s="121"/>
      <c r="BA35" s="121"/>
      <c r="BB35" s="126" t="s">
        <v>1448</v>
      </c>
      <c r="BC35" s="121"/>
      <c r="BD35" s="126"/>
      <c r="BE35" s="127">
        <v>0</v>
      </c>
      <c r="BF35" s="126" t="s">
        <v>397</v>
      </c>
      <c r="BG35" s="126" t="s">
        <v>810</v>
      </c>
      <c r="BH35" s="96" t="s">
        <v>1452</v>
      </c>
      <c r="BI35" s="94" t="s">
        <v>104</v>
      </c>
      <c r="BJ35" s="128">
        <v>46113</v>
      </c>
      <c r="BK35" s="94"/>
      <c r="BL35" s="94" t="s">
        <v>109</v>
      </c>
      <c r="BM35" s="97" t="s">
        <v>114</v>
      </c>
      <c r="BN35" s="98" t="s">
        <v>192</v>
      </c>
      <c r="BO35" s="94" t="s">
        <v>234</v>
      </c>
      <c r="BP35" s="94"/>
      <c r="BQ35" s="42"/>
      <c r="BR35" s="132" t="s">
        <v>1456</v>
      </c>
    </row>
    <row r="36" spans="1:70" ht="30" hidden="1" customHeight="1" x14ac:dyDescent="0.35">
      <c r="A36" s="94">
        <v>32</v>
      </c>
      <c r="B36" s="126" t="s">
        <v>244</v>
      </c>
      <c r="C36" s="126" t="s">
        <v>245</v>
      </c>
      <c r="D36" s="126" t="s">
        <v>246</v>
      </c>
      <c r="E36" s="126" t="s">
        <v>247</v>
      </c>
      <c r="F36" s="126" t="s">
        <v>247</v>
      </c>
      <c r="G36" s="126" t="s">
        <v>248</v>
      </c>
      <c r="H36" s="126" t="s">
        <v>249</v>
      </c>
      <c r="I36" s="126">
        <v>198720</v>
      </c>
      <c r="J36" s="126" t="s">
        <v>322</v>
      </c>
      <c r="K36" s="126">
        <v>198720</v>
      </c>
      <c r="L36" s="126" t="s">
        <v>266</v>
      </c>
      <c r="M36" s="126" t="s">
        <v>267</v>
      </c>
      <c r="N36" s="126">
        <v>461429</v>
      </c>
      <c r="O36" s="126" t="s">
        <v>395</v>
      </c>
      <c r="P36" s="126">
        <v>736532</v>
      </c>
      <c r="Q36" s="126" t="s">
        <v>396</v>
      </c>
      <c r="R36" s="126" t="s">
        <v>255</v>
      </c>
      <c r="S36" s="126" t="s">
        <v>399</v>
      </c>
      <c r="T36" s="126" t="s">
        <v>399</v>
      </c>
      <c r="U36" s="126" t="s">
        <v>257</v>
      </c>
      <c r="V36" s="126" t="s">
        <v>258</v>
      </c>
      <c r="W36" s="126">
        <v>541</v>
      </c>
      <c r="X36" s="126" t="s">
        <v>259</v>
      </c>
      <c r="Y36" s="126">
        <v>354250221</v>
      </c>
      <c r="Z36" s="126" t="s">
        <v>400</v>
      </c>
      <c r="AA36" s="126" t="s">
        <v>1129</v>
      </c>
      <c r="AB36" s="127">
        <v>35000</v>
      </c>
      <c r="AC36" s="126"/>
      <c r="AD36" s="126">
        <v>75</v>
      </c>
      <c r="AE36" s="126" t="s">
        <v>959</v>
      </c>
      <c r="AF36" s="126" t="s">
        <v>1130</v>
      </c>
      <c r="AG36" s="126" t="s">
        <v>1131</v>
      </c>
      <c r="AH36" s="126" t="s">
        <v>962</v>
      </c>
      <c r="AI36" s="126" t="s">
        <v>1113</v>
      </c>
      <c r="AJ36" s="127">
        <v>560</v>
      </c>
      <c r="AK36" s="127">
        <v>560</v>
      </c>
      <c r="AL36" s="126" t="s">
        <v>1132</v>
      </c>
      <c r="AM36" s="127">
        <v>12170.97</v>
      </c>
      <c r="AN36" s="127">
        <v>4069.03</v>
      </c>
      <c r="AO36" s="127">
        <v>16240</v>
      </c>
      <c r="AP36" s="127">
        <v>22829.03</v>
      </c>
      <c r="AQ36" s="127">
        <v>2633.97</v>
      </c>
      <c r="AR36" s="127">
        <v>25463</v>
      </c>
      <c r="AS36" s="127">
        <v>22829.03</v>
      </c>
      <c r="AT36" s="127">
        <v>2633.97</v>
      </c>
      <c r="AU36" s="127">
        <v>25463</v>
      </c>
      <c r="AV36" s="126">
        <v>116</v>
      </c>
      <c r="AW36" s="121"/>
      <c r="AX36" s="121"/>
      <c r="AY36" s="121"/>
      <c r="AZ36" s="121"/>
      <c r="BA36" s="121"/>
      <c r="BB36" s="126" t="s">
        <v>1448</v>
      </c>
      <c r="BC36" s="121"/>
      <c r="BD36" s="126" t="s">
        <v>1451</v>
      </c>
      <c r="BE36" s="127">
        <v>35000</v>
      </c>
      <c r="BF36" s="126" t="s">
        <v>399</v>
      </c>
      <c r="BG36" s="126" t="s">
        <v>811</v>
      </c>
      <c r="BH36" s="96" t="s">
        <v>1452</v>
      </c>
      <c r="BI36" s="94" t="s">
        <v>104</v>
      </c>
      <c r="BJ36" s="128">
        <v>46113</v>
      </c>
      <c r="BK36" s="94"/>
      <c r="BL36" s="94" t="s">
        <v>109</v>
      </c>
      <c r="BM36" s="97" t="s">
        <v>114</v>
      </c>
      <c r="BN36" s="98" t="s">
        <v>192</v>
      </c>
      <c r="BO36" s="94" t="s">
        <v>234</v>
      </c>
      <c r="BP36" s="94"/>
      <c r="BQ36" s="42"/>
      <c r="BR36" s="132" t="s">
        <v>1456</v>
      </c>
    </row>
    <row r="37" spans="1:70" ht="30" hidden="1" customHeight="1" x14ac:dyDescent="0.35">
      <c r="A37" s="94">
        <v>33</v>
      </c>
      <c r="B37" s="126" t="s">
        <v>244</v>
      </c>
      <c r="C37" s="126" t="s">
        <v>245</v>
      </c>
      <c r="D37" s="126" t="s">
        <v>246</v>
      </c>
      <c r="E37" s="126" t="s">
        <v>247</v>
      </c>
      <c r="F37" s="126" t="s">
        <v>247</v>
      </c>
      <c r="G37" s="126" t="s">
        <v>248</v>
      </c>
      <c r="H37" s="126" t="s">
        <v>249</v>
      </c>
      <c r="I37" s="126">
        <v>198720</v>
      </c>
      <c r="J37" s="126" t="s">
        <v>322</v>
      </c>
      <c r="K37" s="126">
        <v>198720</v>
      </c>
      <c r="L37" s="126" t="s">
        <v>266</v>
      </c>
      <c r="M37" s="126" t="s">
        <v>267</v>
      </c>
      <c r="N37" s="126">
        <v>461429</v>
      </c>
      <c r="O37" s="126" t="s">
        <v>395</v>
      </c>
      <c r="P37" s="126">
        <v>736532</v>
      </c>
      <c r="Q37" s="126" t="s">
        <v>396</v>
      </c>
      <c r="R37" s="126" t="s">
        <v>255</v>
      </c>
      <c r="S37" s="126" t="s">
        <v>401</v>
      </c>
      <c r="T37" s="126" t="s">
        <v>401</v>
      </c>
      <c r="U37" s="126" t="s">
        <v>257</v>
      </c>
      <c r="V37" s="126" t="s">
        <v>258</v>
      </c>
      <c r="W37" s="126">
        <v>541</v>
      </c>
      <c r="X37" s="126" t="s">
        <v>259</v>
      </c>
      <c r="Y37" s="126">
        <v>354254068</v>
      </c>
      <c r="Z37" s="126" t="s">
        <v>402</v>
      </c>
      <c r="AA37" s="126" t="s">
        <v>1117</v>
      </c>
      <c r="AB37" s="127">
        <v>35000</v>
      </c>
      <c r="AC37" s="126"/>
      <c r="AD37" s="126">
        <v>75</v>
      </c>
      <c r="AE37" s="126" t="s">
        <v>959</v>
      </c>
      <c r="AF37" s="126" t="s">
        <v>1130</v>
      </c>
      <c r="AG37" s="126" t="s">
        <v>1133</v>
      </c>
      <c r="AH37" s="126" t="s">
        <v>962</v>
      </c>
      <c r="AI37" s="126" t="s">
        <v>1134</v>
      </c>
      <c r="AJ37" s="127">
        <v>560</v>
      </c>
      <c r="AK37" s="127">
        <v>560</v>
      </c>
      <c r="AL37" s="126" t="s">
        <v>1132</v>
      </c>
      <c r="AM37" s="127">
        <v>11558.94</v>
      </c>
      <c r="AN37" s="127">
        <v>4121.0600000000004</v>
      </c>
      <c r="AO37" s="127">
        <v>15680</v>
      </c>
      <c r="AP37" s="127">
        <v>23441.06</v>
      </c>
      <c r="AQ37" s="127">
        <v>2786.94</v>
      </c>
      <c r="AR37" s="127">
        <v>26228</v>
      </c>
      <c r="AS37" s="127">
        <v>23441.06</v>
      </c>
      <c r="AT37" s="127">
        <v>2786.94</v>
      </c>
      <c r="AU37" s="127">
        <v>26228</v>
      </c>
      <c r="AV37" s="126">
        <v>115</v>
      </c>
      <c r="AW37" s="121"/>
      <c r="AX37" s="121"/>
      <c r="AY37" s="121"/>
      <c r="AZ37" s="121"/>
      <c r="BA37" s="121"/>
      <c r="BB37" s="126" t="s">
        <v>1448</v>
      </c>
      <c r="BC37" s="121"/>
      <c r="BD37" s="126" t="s">
        <v>1449</v>
      </c>
      <c r="BE37" s="127">
        <v>35000</v>
      </c>
      <c r="BF37" s="126" t="s">
        <v>401</v>
      </c>
      <c r="BG37" s="126" t="s">
        <v>812</v>
      </c>
      <c r="BH37" s="96" t="s">
        <v>1452</v>
      </c>
      <c r="BI37" s="94" t="s">
        <v>104</v>
      </c>
      <c r="BJ37" s="128">
        <v>46113</v>
      </c>
      <c r="BK37" s="94"/>
      <c r="BL37" s="94" t="s">
        <v>109</v>
      </c>
      <c r="BM37" s="97" t="s">
        <v>114</v>
      </c>
      <c r="BN37" s="98" t="s">
        <v>192</v>
      </c>
      <c r="BO37" s="94" t="s">
        <v>234</v>
      </c>
      <c r="BP37" s="94"/>
      <c r="BQ37" s="42"/>
      <c r="BR37" s="132" t="s">
        <v>1456</v>
      </c>
    </row>
    <row r="38" spans="1:70" ht="30" hidden="1" customHeight="1" x14ac:dyDescent="0.35">
      <c r="A38" s="94">
        <v>34</v>
      </c>
      <c r="B38" s="126" t="s">
        <v>244</v>
      </c>
      <c r="C38" s="126" t="s">
        <v>245</v>
      </c>
      <c r="D38" s="126" t="s">
        <v>246</v>
      </c>
      <c r="E38" s="126" t="s">
        <v>247</v>
      </c>
      <c r="F38" s="126" t="s">
        <v>247</v>
      </c>
      <c r="G38" s="126" t="s">
        <v>248</v>
      </c>
      <c r="H38" s="126" t="s">
        <v>249</v>
      </c>
      <c r="I38" s="126">
        <v>193050</v>
      </c>
      <c r="J38" s="126" t="s">
        <v>250</v>
      </c>
      <c r="K38" s="126">
        <v>193050</v>
      </c>
      <c r="L38" s="126" t="s">
        <v>251</v>
      </c>
      <c r="M38" s="126" t="s">
        <v>252</v>
      </c>
      <c r="N38" s="126">
        <v>409045</v>
      </c>
      <c r="O38" s="126" t="s">
        <v>253</v>
      </c>
      <c r="P38" s="126">
        <v>623915</v>
      </c>
      <c r="Q38" s="126" t="s">
        <v>403</v>
      </c>
      <c r="R38" s="126" t="s">
        <v>385</v>
      </c>
      <c r="S38" s="126" t="s">
        <v>404</v>
      </c>
      <c r="T38" s="126" t="s">
        <v>404</v>
      </c>
      <c r="U38" s="126" t="s">
        <v>257</v>
      </c>
      <c r="V38" s="126" t="s">
        <v>258</v>
      </c>
      <c r="W38" s="126">
        <v>541</v>
      </c>
      <c r="X38" s="126" t="s">
        <v>259</v>
      </c>
      <c r="Y38" s="126">
        <v>354270656</v>
      </c>
      <c r="Z38" s="126" t="s">
        <v>405</v>
      </c>
      <c r="AA38" s="126" t="s">
        <v>1117</v>
      </c>
      <c r="AB38" s="127">
        <v>30000</v>
      </c>
      <c r="AC38" s="126"/>
      <c r="AD38" s="126">
        <v>75</v>
      </c>
      <c r="AE38" s="126" t="s">
        <v>1112</v>
      </c>
      <c r="AF38" s="126" t="s">
        <v>967</v>
      </c>
      <c r="AG38" s="126" t="s">
        <v>968</v>
      </c>
      <c r="AH38" s="126" t="s">
        <v>962</v>
      </c>
      <c r="AI38" s="126" t="s">
        <v>1134</v>
      </c>
      <c r="AJ38" s="127">
        <v>480</v>
      </c>
      <c r="AK38" s="127">
        <v>480</v>
      </c>
      <c r="AL38" s="126" t="s">
        <v>1135</v>
      </c>
      <c r="AM38" s="127">
        <v>25857.78</v>
      </c>
      <c r="AN38" s="127">
        <v>5822.22</v>
      </c>
      <c r="AO38" s="127">
        <v>31680</v>
      </c>
      <c r="AP38" s="127">
        <v>4142.22</v>
      </c>
      <c r="AQ38" s="127">
        <v>98.78</v>
      </c>
      <c r="AR38" s="127">
        <v>4241</v>
      </c>
      <c r="AS38" s="127">
        <v>4142.22</v>
      </c>
      <c r="AT38" s="127">
        <v>98.78</v>
      </c>
      <c r="AU38" s="127">
        <v>4241</v>
      </c>
      <c r="AV38" s="126">
        <v>115</v>
      </c>
      <c r="AW38" s="121"/>
      <c r="AX38" s="121"/>
      <c r="AY38" s="121"/>
      <c r="AZ38" s="121"/>
      <c r="BA38" s="121"/>
      <c r="BB38" s="126" t="s">
        <v>1448</v>
      </c>
      <c r="BC38" s="121"/>
      <c r="BD38" s="126" t="s">
        <v>1450</v>
      </c>
      <c r="BE38" s="127">
        <v>30000</v>
      </c>
      <c r="BF38" s="126" t="s">
        <v>404</v>
      </c>
      <c r="BG38" s="126" t="s">
        <v>813</v>
      </c>
      <c r="BH38" s="96" t="s">
        <v>1452</v>
      </c>
      <c r="BI38" s="94" t="s">
        <v>104</v>
      </c>
      <c r="BJ38" s="96">
        <v>46112</v>
      </c>
      <c r="BK38" s="94"/>
      <c r="BL38" s="94" t="s">
        <v>109</v>
      </c>
      <c r="BM38" s="97" t="s">
        <v>114</v>
      </c>
      <c r="BN38" s="98" t="s">
        <v>192</v>
      </c>
      <c r="BO38" s="94" t="s">
        <v>234</v>
      </c>
      <c r="BP38" s="94"/>
      <c r="BQ38" s="42"/>
      <c r="BR38" s="132" t="s">
        <v>1456</v>
      </c>
    </row>
    <row r="39" spans="1:70" ht="30" hidden="1" customHeight="1" x14ac:dyDescent="0.35">
      <c r="A39" s="94">
        <v>35</v>
      </c>
      <c r="B39" s="126" t="s">
        <v>244</v>
      </c>
      <c r="C39" s="126" t="s">
        <v>245</v>
      </c>
      <c r="D39" s="126" t="s">
        <v>246</v>
      </c>
      <c r="E39" s="126" t="s">
        <v>247</v>
      </c>
      <c r="F39" s="126" t="s">
        <v>247</v>
      </c>
      <c r="G39" s="126" t="s">
        <v>248</v>
      </c>
      <c r="H39" s="126" t="s">
        <v>249</v>
      </c>
      <c r="I39" s="126">
        <v>193190</v>
      </c>
      <c r="J39" s="126" t="s">
        <v>276</v>
      </c>
      <c r="K39" s="126">
        <v>193190</v>
      </c>
      <c r="L39" s="126" t="s">
        <v>266</v>
      </c>
      <c r="M39" s="126" t="s">
        <v>267</v>
      </c>
      <c r="N39" s="126">
        <v>427097</v>
      </c>
      <c r="O39" s="126" t="s">
        <v>306</v>
      </c>
      <c r="P39" s="126">
        <v>739852</v>
      </c>
      <c r="Q39" s="126" t="s">
        <v>406</v>
      </c>
      <c r="R39" s="126" t="s">
        <v>255</v>
      </c>
      <c r="S39" s="126" t="s">
        <v>407</v>
      </c>
      <c r="T39" s="126" t="s">
        <v>407</v>
      </c>
      <c r="U39" s="126" t="s">
        <v>257</v>
      </c>
      <c r="V39" s="126" t="s">
        <v>258</v>
      </c>
      <c r="W39" s="126">
        <v>541</v>
      </c>
      <c r="X39" s="126" t="s">
        <v>259</v>
      </c>
      <c r="Y39" s="126">
        <v>354321060</v>
      </c>
      <c r="Z39" s="126" t="s">
        <v>408</v>
      </c>
      <c r="AA39" s="126" t="s">
        <v>1137</v>
      </c>
      <c r="AB39" s="127">
        <v>42000</v>
      </c>
      <c r="AC39" s="126"/>
      <c r="AD39" s="126">
        <v>102</v>
      </c>
      <c r="AE39" s="126" t="s">
        <v>959</v>
      </c>
      <c r="AF39" s="126" t="s">
        <v>1128</v>
      </c>
      <c r="AG39" s="126" t="s">
        <v>1138</v>
      </c>
      <c r="AH39" s="126" t="s">
        <v>962</v>
      </c>
      <c r="AI39" s="126" t="s">
        <v>1134</v>
      </c>
      <c r="AJ39" s="127">
        <v>520</v>
      </c>
      <c r="AK39" s="127">
        <v>520</v>
      </c>
      <c r="AL39" s="126" t="s">
        <v>1026</v>
      </c>
      <c r="AM39" s="127">
        <v>9096.1200000000008</v>
      </c>
      <c r="AN39" s="127">
        <v>4943.88</v>
      </c>
      <c r="AO39" s="127">
        <v>14040</v>
      </c>
      <c r="AP39" s="127">
        <v>32903.879999999997</v>
      </c>
      <c r="AQ39" s="127">
        <v>6398.12</v>
      </c>
      <c r="AR39" s="127">
        <v>39302</v>
      </c>
      <c r="AS39" s="127">
        <v>32903.879999999997</v>
      </c>
      <c r="AT39" s="127">
        <v>6398.12</v>
      </c>
      <c r="AU39" s="127">
        <v>39302</v>
      </c>
      <c r="AV39" s="126">
        <v>115</v>
      </c>
      <c r="AW39" s="121"/>
      <c r="AX39" s="121"/>
      <c r="AY39" s="121"/>
      <c r="AZ39" s="121"/>
      <c r="BA39" s="121"/>
      <c r="BB39" s="126" t="s">
        <v>1448</v>
      </c>
      <c r="BC39" s="121"/>
      <c r="BD39" s="126" t="s">
        <v>1449</v>
      </c>
      <c r="BE39" s="127">
        <v>42000</v>
      </c>
      <c r="BF39" s="126" t="s">
        <v>407</v>
      </c>
      <c r="BG39" s="126" t="s">
        <v>814</v>
      </c>
      <c r="BH39" s="96" t="s">
        <v>1452</v>
      </c>
      <c r="BI39" s="94" t="s">
        <v>104</v>
      </c>
      <c r="BJ39" s="128">
        <v>46113</v>
      </c>
      <c r="BK39" s="94"/>
      <c r="BL39" s="94" t="s">
        <v>109</v>
      </c>
      <c r="BM39" s="97" t="s">
        <v>114</v>
      </c>
      <c r="BN39" s="98" t="s">
        <v>192</v>
      </c>
      <c r="BO39" s="94" t="s">
        <v>234</v>
      </c>
      <c r="BP39" s="94"/>
      <c r="BQ39" s="42"/>
      <c r="BR39" s="132" t="s">
        <v>1456</v>
      </c>
    </row>
    <row r="40" spans="1:70" ht="30" hidden="1" customHeight="1" x14ac:dyDescent="0.35">
      <c r="A40" s="94">
        <v>36</v>
      </c>
      <c r="B40" s="126" t="s">
        <v>244</v>
      </c>
      <c r="C40" s="126" t="s">
        <v>245</v>
      </c>
      <c r="D40" s="126" t="s">
        <v>246</v>
      </c>
      <c r="E40" s="126" t="s">
        <v>247</v>
      </c>
      <c r="F40" s="126" t="s">
        <v>247</v>
      </c>
      <c r="G40" s="126" t="s">
        <v>248</v>
      </c>
      <c r="H40" s="126" t="s">
        <v>249</v>
      </c>
      <c r="I40" s="126">
        <v>193190</v>
      </c>
      <c r="J40" s="126" t="s">
        <v>276</v>
      </c>
      <c r="K40" s="126">
        <v>193190</v>
      </c>
      <c r="L40" s="126" t="s">
        <v>266</v>
      </c>
      <c r="M40" s="126" t="s">
        <v>267</v>
      </c>
      <c r="N40" s="126">
        <v>427097</v>
      </c>
      <c r="O40" s="126" t="s">
        <v>306</v>
      </c>
      <c r="P40" s="126">
        <v>739852</v>
      </c>
      <c r="Q40" s="126" t="s">
        <v>406</v>
      </c>
      <c r="R40" s="126" t="s">
        <v>255</v>
      </c>
      <c r="S40" s="126" t="s">
        <v>409</v>
      </c>
      <c r="T40" s="126" t="s">
        <v>409</v>
      </c>
      <c r="U40" s="126" t="s">
        <v>257</v>
      </c>
      <c r="V40" s="126" t="s">
        <v>258</v>
      </c>
      <c r="W40" s="126">
        <v>541</v>
      </c>
      <c r="X40" s="126" t="s">
        <v>259</v>
      </c>
      <c r="Y40" s="126">
        <v>354321174</v>
      </c>
      <c r="Z40" s="126" t="s">
        <v>410</v>
      </c>
      <c r="AA40" s="126" t="s">
        <v>1137</v>
      </c>
      <c r="AB40" s="127">
        <v>42000</v>
      </c>
      <c r="AC40" s="126"/>
      <c r="AD40" s="126">
        <v>102</v>
      </c>
      <c r="AE40" s="126" t="s">
        <v>959</v>
      </c>
      <c r="AF40" s="126" t="s">
        <v>1128</v>
      </c>
      <c r="AG40" s="126" t="s">
        <v>1138</v>
      </c>
      <c r="AH40" s="126" t="s">
        <v>962</v>
      </c>
      <c r="AI40" s="126" t="s">
        <v>1134</v>
      </c>
      <c r="AJ40" s="127">
        <v>520</v>
      </c>
      <c r="AK40" s="127">
        <v>520</v>
      </c>
      <c r="AL40" s="126" t="s">
        <v>1018</v>
      </c>
      <c r="AM40" s="127">
        <v>16680.64</v>
      </c>
      <c r="AN40" s="127">
        <v>7759.36</v>
      </c>
      <c r="AO40" s="127">
        <v>24440</v>
      </c>
      <c r="AP40" s="127">
        <v>25319.360000000001</v>
      </c>
      <c r="AQ40" s="127">
        <v>3582.64</v>
      </c>
      <c r="AR40" s="127">
        <v>28902</v>
      </c>
      <c r="AS40" s="127">
        <v>25319.360000000001</v>
      </c>
      <c r="AT40" s="127">
        <v>3582.64</v>
      </c>
      <c r="AU40" s="127">
        <v>28902</v>
      </c>
      <c r="AV40" s="126">
        <v>115</v>
      </c>
      <c r="AW40" s="121"/>
      <c r="AX40" s="121"/>
      <c r="AY40" s="121"/>
      <c r="AZ40" s="121"/>
      <c r="BA40" s="121"/>
      <c r="BB40" s="126" t="s">
        <v>1448</v>
      </c>
      <c r="BC40" s="121"/>
      <c r="BD40" s="126" t="s">
        <v>1451</v>
      </c>
      <c r="BE40" s="127">
        <v>42000</v>
      </c>
      <c r="BF40" s="126" t="s">
        <v>409</v>
      </c>
      <c r="BG40" s="126" t="s">
        <v>815</v>
      </c>
      <c r="BH40" s="96" t="s">
        <v>1452</v>
      </c>
      <c r="BI40" s="94" t="s">
        <v>104</v>
      </c>
      <c r="BJ40" s="128">
        <v>46113</v>
      </c>
      <c r="BK40" s="94"/>
      <c r="BL40" s="94" t="s">
        <v>109</v>
      </c>
      <c r="BM40" s="97" t="s">
        <v>114</v>
      </c>
      <c r="BN40" s="98" t="s">
        <v>192</v>
      </c>
      <c r="BO40" s="94" t="s">
        <v>234</v>
      </c>
      <c r="BP40" s="94"/>
      <c r="BQ40" s="42"/>
      <c r="BR40" s="132" t="s">
        <v>1456</v>
      </c>
    </row>
    <row r="41" spans="1:70" ht="30" hidden="1" customHeight="1" x14ac:dyDescent="0.35">
      <c r="A41" s="94">
        <v>37</v>
      </c>
      <c r="B41" s="126" t="s">
        <v>244</v>
      </c>
      <c r="C41" s="126" t="s">
        <v>245</v>
      </c>
      <c r="D41" s="126" t="s">
        <v>246</v>
      </c>
      <c r="E41" s="126" t="s">
        <v>247</v>
      </c>
      <c r="F41" s="126" t="s">
        <v>247</v>
      </c>
      <c r="G41" s="126" t="s">
        <v>248</v>
      </c>
      <c r="H41" s="126" t="s">
        <v>249</v>
      </c>
      <c r="I41" s="126">
        <v>193190</v>
      </c>
      <c r="J41" s="126" t="s">
        <v>276</v>
      </c>
      <c r="K41" s="126">
        <v>193190</v>
      </c>
      <c r="L41" s="126" t="s">
        <v>266</v>
      </c>
      <c r="M41" s="126" t="s">
        <v>267</v>
      </c>
      <c r="N41" s="126">
        <v>427097</v>
      </c>
      <c r="O41" s="126" t="s">
        <v>306</v>
      </c>
      <c r="P41" s="126">
        <v>739852</v>
      </c>
      <c r="Q41" s="126" t="s">
        <v>406</v>
      </c>
      <c r="R41" s="126" t="s">
        <v>255</v>
      </c>
      <c r="S41" s="126" t="s">
        <v>411</v>
      </c>
      <c r="T41" s="126" t="s">
        <v>411</v>
      </c>
      <c r="U41" s="126" t="s">
        <v>257</v>
      </c>
      <c r="V41" s="126" t="s">
        <v>258</v>
      </c>
      <c r="W41" s="126">
        <v>541</v>
      </c>
      <c r="X41" s="126" t="s">
        <v>259</v>
      </c>
      <c r="Y41" s="126">
        <v>354321175</v>
      </c>
      <c r="Z41" s="126" t="s">
        <v>412</v>
      </c>
      <c r="AA41" s="126" t="s">
        <v>1137</v>
      </c>
      <c r="AB41" s="127">
        <v>42000</v>
      </c>
      <c r="AC41" s="126"/>
      <c r="AD41" s="126">
        <v>102</v>
      </c>
      <c r="AE41" s="126" t="s">
        <v>959</v>
      </c>
      <c r="AF41" s="126" t="s">
        <v>1128</v>
      </c>
      <c r="AG41" s="126" t="s">
        <v>1138</v>
      </c>
      <c r="AH41" s="126" t="s">
        <v>962</v>
      </c>
      <c r="AI41" s="126" t="s">
        <v>1134</v>
      </c>
      <c r="AJ41" s="127">
        <v>520</v>
      </c>
      <c r="AK41" s="127">
        <v>520</v>
      </c>
      <c r="AL41" s="126" t="s">
        <v>1018</v>
      </c>
      <c r="AM41" s="127">
        <v>16680.64</v>
      </c>
      <c r="AN41" s="127">
        <v>7759.36</v>
      </c>
      <c r="AO41" s="127">
        <v>24440</v>
      </c>
      <c r="AP41" s="127">
        <v>25319.360000000001</v>
      </c>
      <c r="AQ41" s="127">
        <v>3582.64</v>
      </c>
      <c r="AR41" s="127">
        <v>28902</v>
      </c>
      <c r="AS41" s="127">
        <v>25319.360000000001</v>
      </c>
      <c r="AT41" s="127">
        <v>3582.64</v>
      </c>
      <c r="AU41" s="127">
        <v>28902</v>
      </c>
      <c r="AV41" s="126">
        <v>115</v>
      </c>
      <c r="AW41" s="121"/>
      <c r="AX41" s="121"/>
      <c r="AY41" s="121"/>
      <c r="AZ41" s="121"/>
      <c r="BA41" s="121"/>
      <c r="BB41" s="126" t="s">
        <v>1448</v>
      </c>
      <c r="BC41" s="121"/>
      <c r="BD41" s="126"/>
      <c r="BE41" s="127">
        <v>0</v>
      </c>
      <c r="BF41" s="126" t="s">
        <v>411</v>
      </c>
      <c r="BG41" s="126" t="s">
        <v>816</v>
      </c>
      <c r="BH41" s="96" t="s">
        <v>1452</v>
      </c>
      <c r="BI41" s="94" t="s">
        <v>104</v>
      </c>
      <c r="BJ41" s="128">
        <v>46113</v>
      </c>
      <c r="BK41" s="94"/>
      <c r="BL41" s="94" t="s">
        <v>109</v>
      </c>
      <c r="BM41" s="97" t="s">
        <v>114</v>
      </c>
      <c r="BN41" s="98" t="s">
        <v>192</v>
      </c>
      <c r="BO41" s="94" t="s">
        <v>234</v>
      </c>
      <c r="BP41" s="94"/>
      <c r="BQ41" s="42"/>
      <c r="BR41" s="132" t="s">
        <v>1456</v>
      </c>
    </row>
    <row r="42" spans="1:70" ht="30" hidden="1" customHeight="1" x14ac:dyDescent="0.35">
      <c r="A42" s="94">
        <v>38</v>
      </c>
      <c r="B42" s="126" t="s">
        <v>244</v>
      </c>
      <c r="C42" s="126" t="s">
        <v>245</v>
      </c>
      <c r="D42" s="126" t="s">
        <v>246</v>
      </c>
      <c r="E42" s="126" t="s">
        <v>247</v>
      </c>
      <c r="F42" s="126" t="s">
        <v>247</v>
      </c>
      <c r="G42" s="126" t="s">
        <v>248</v>
      </c>
      <c r="H42" s="126" t="s">
        <v>249</v>
      </c>
      <c r="I42" s="126">
        <v>193190</v>
      </c>
      <c r="J42" s="126" t="s">
        <v>276</v>
      </c>
      <c r="K42" s="126">
        <v>193190</v>
      </c>
      <c r="L42" s="126" t="s">
        <v>266</v>
      </c>
      <c r="M42" s="126" t="s">
        <v>267</v>
      </c>
      <c r="N42" s="126">
        <v>427097</v>
      </c>
      <c r="O42" s="126" t="s">
        <v>306</v>
      </c>
      <c r="P42" s="126">
        <v>739852</v>
      </c>
      <c r="Q42" s="126" t="s">
        <v>406</v>
      </c>
      <c r="R42" s="126" t="s">
        <v>255</v>
      </c>
      <c r="S42" s="126" t="s">
        <v>413</v>
      </c>
      <c r="T42" s="126" t="s">
        <v>413</v>
      </c>
      <c r="U42" s="126" t="s">
        <v>257</v>
      </c>
      <c r="V42" s="126" t="s">
        <v>258</v>
      </c>
      <c r="W42" s="126">
        <v>541</v>
      </c>
      <c r="X42" s="126" t="s">
        <v>259</v>
      </c>
      <c r="Y42" s="126">
        <v>354329853</v>
      </c>
      <c r="Z42" s="126" t="s">
        <v>414</v>
      </c>
      <c r="AA42" s="126" t="s">
        <v>1124</v>
      </c>
      <c r="AB42" s="127">
        <v>42000</v>
      </c>
      <c r="AC42" s="126"/>
      <c r="AD42" s="126">
        <v>102</v>
      </c>
      <c r="AE42" s="126" t="s">
        <v>959</v>
      </c>
      <c r="AF42" s="126" t="s">
        <v>1125</v>
      </c>
      <c r="AG42" s="126" t="s">
        <v>1126</v>
      </c>
      <c r="AH42" s="126" t="s">
        <v>962</v>
      </c>
      <c r="AI42" s="126" t="s">
        <v>1139</v>
      </c>
      <c r="AJ42" s="127">
        <v>520</v>
      </c>
      <c r="AK42" s="127">
        <v>520</v>
      </c>
      <c r="AL42" s="126" t="s">
        <v>1018</v>
      </c>
      <c r="AM42" s="127">
        <v>16141.25</v>
      </c>
      <c r="AN42" s="127">
        <v>7778.75</v>
      </c>
      <c r="AO42" s="127">
        <v>23920</v>
      </c>
      <c r="AP42" s="127">
        <v>25858.75</v>
      </c>
      <c r="AQ42" s="127">
        <v>3750.25</v>
      </c>
      <c r="AR42" s="127">
        <v>29609</v>
      </c>
      <c r="AS42" s="127">
        <v>25858.75</v>
      </c>
      <c r="AT42" s="127">
        <v>3750.25</v>
      </c>
      <c r="AU42" s="127">
        <v>29609</v>
      </c>
      <c r="AV42" s="126">
        <v>114</v>
      </c>
      <c r="AW42" s="121"/>
      <c r="AX42" s="121"/>
      <c r="AY42" s="121"/>
      <c r="AZ42" s="121"/>
      <c r="BA42" s="121"/>
      <c r="BB42" s="126" t="s">
        <v>1448</v>
      </c>
      <c r="BC42" s="121"/>
      <c r="BD42" s="126" t="s">
        <v>1451</v>
      </c>
      <c r="BE42" s="127">
        <v>42000</v>
      </c>
      <c r="BF42" s="126" t="s">
        <v>413</v>
      </c>
      <c r="BG42" s="126" t="s">
        <v>817</v>
      </c>
      <c r="BH42" s="96" t="s">
        <v>1452</v>
      </c>
      <c r="BI42" s="94" t="s">
        <v>104</v>
      </c>
      <c r="BJ42" s="128">
        <v>46113</v>
      </c>
      <c r="BK42" s="94"/>
      <c r="BL42" s="94" t="s">
        <v>109</v>
      </c>
      <c r="BM42" s="97" t="s">
        <v>114</v>
      </c>
      <c r="BN42" s="98" t="s">
        <v>192</v>
      </c>
      <c r="BO42" s="94" t="s">
        <v>234</v>
      </c>
      <c r="BP42" s="94"/>
      <c r="BQ42" s="42"/>
      <c r="BR42" s="132" t="s">
        <v>1456</v>
      </c>
    </row>
    <row r="43" spans="1:70" ht="30" hidden="1" customHeight="1" x14ac:dyDescent="0.35">
      <c r="A43" s="94">
        <v>39</v>
      </c>
      <c r="B43" s="126" t="s">
        <v>244</v>
      </c>
      <c r="C43" s="126" t="s">
        <v>245</v>
      </c>
      <c r="D43" s="126" t="s">
        <v>246</v>
      </c>
      <c r="E43" s="126" t="s">
        <v>247</v>
      </c>
      <c r="F43" s="126" t="s">
        <v>247</v>
      </c>
      <c r="G43" s="126" t="s">
        <v>248</v>
      </c>
      <c r="H43" s="126" t="s">
        <v>249</v>
      </c>
      <c r="I43" s="126">
        <v>195678</v>
      </c>
      <c r="J43" s="126" t="s">
        <v>284</v>
      </c>
      <c r="K43" s="126">
        <v>195678</v>
      </c>
      <c r="L43" s="126" t="s">
        <v>266</v>
      </c>
      <c r="M43" s="126" t="s">
        <v>267</v>
      </c>
      <c r="N43" s="126">
        <v>426304</v>
      </c>
      <c r="O43" s="126" t="s">
        <v>294</v>
      </c>
      <c r="P43" s="126">
        <v>741605</v>
      </c>
      <c r="Q43" s="126" t="s">
        <v>415</v>
      </c>
      <c r="R43" s="126" t="s">
        <v>255</v>
      </c>
      <c r="S43" s="126" t="s">
        <v>416</v>
      </c>
      <c r="T43" s="126" t="s">
        <v>416</v>
      </c>
      <c r="U43" s="126" t="s">
        <v>257</v>
      </c>
      <c r="V43" s="126" t="s">
        <v>258</v>
      </c>
      <c r="W43" s="126">
        <v>541</v>
      </c>
      <c r="X43" s="126" t="s">
        <v>259</v>
      </c>
      <c r="Y43" s="126">
        <v>354358467</v>
      </c>
      <c r="Z43" s="126" t="s">
        <v>417</v>
      </c>
      <c r="AA43" s="126" t="s">
        <v>1124</v>
      </c>
      <c r="AB43" s="127">
        <v>40000</v>
      </c>
      <c r="AC43" s="126"/>
      <c r="AD43" s="126">
        <v>102</v>
      </c>
      <c r="AE43" s="126" t="s">
        <v>959</v>
      </c>
      <c r="AF43" s="126" t="s">
        <v>1125</v>
      </c>
      <c r="AG43" s="126" t="s">
        <v>1126</v>
      </c>
      <c r="AH43" s="126" t="s">
        <v>962</v>
      </c>
      <c r="AI43" s="126" t="s">
        <v>1140</v>
      </c>
      <c r="AJ43" s="127">
        <v>500</v>
      </c>
      <c r="AK43" s="127">
        <v>500</v>
      </c>
      <c r="AL43" s="126" t="s">
        <v>995</v>
      </c>
      <c r="AM43" s="127">
        <v>16204.97</v>
      </c>
      <c r="AN43" s="127">
        <v>7295.03</v>
      </c>
      <c r="AO43" s="127">
        <v>23500</v>
      </c>
      <c r="AP43" s="127">
        <v>23795.03</v>
      </c>
      <c r="AQ43" s="127">
        <v>3279.97</v>
      </c>
      <c r="AR43" s="127">
        <v>27075</v>
      </c>
      <c r="AS43" s="127">
        <v>23795.03</v>
      </c>
      <c r="AT43" s="127">
        <v>3279.97</v>
      </c>
      <c r="AU43" s="127">
        <v>27075</v>
      </c>
      <c r="AV43" s="126">
        <v>115</v>
      </c>
      <c r="AW43" s="121"/>
      <c r="AX43" s="121"/>
      <c r="AY43" s="121"/>
      <c r="AZ43" s="121"/>
      <c r="BA43" s="121"/>
      <c r="BB43" s="126" t="s">
        <v>1448</v>
      </c>
      <c r="BC43" s="121"/>
      <c r="BD43" s="126" t="s">
        <v>1358</v>
      </c>
      <c r="BE43" s="127">
        <v>40000</v>
      </c>
      <c r="BF43" s="126" t="s">
        <v>416</v>
      </c>
      <c r="BG43" s="126" t="s">
        <v>818</v>
      </c>
      <c r="BH43" s="96" t="s">
        <v>1452</v>
      </c>
      <c r="BI43" s="94" t="s">
        <v>104</v>
      </c>
      <c r="BJ43" s="128">
        <v>46111</v>
      </c>
      <c r="BK43" s="94"/>
      <c r="BL43" s="94" t="s">
        <v>109</v>
      </c>
      <c r="BM43" s="97" t="s">
        <v>114</v>
      </c>
      <c r="BN43" s="98" t="s">
        <v>192</v>
      </c>
      <c r="BO43" s="94" t="s">
        <v>234</v>
      </c>
      <c r="BP43" s="94"/>
      <c r="BQ43" s="42"/>
      <c r="BR43" s="132" t="s">
        <v>1456</v>
      </c>
    </row>
    <row r="44" spans="1:70" ht="30" hidden="1" customHeight="1" x14ac:dyDescent="0.35">
      <c r="A44" s="94">
        <v>40</v>
      </c>
      <c r="B44" s="126" t="s">
        <v>244</v>
      </c>
      <c r="C44" s="126" t="s">
        <v>245</v>
      </c>
      <c r="D44" s="126" t="s">
        <v>246</v>
      </c>
      <c r="E44" s="126" t="s">
        <v>247</v>
      </c>
      <c r="F44" s="126" t="s">
        <v>247</v>
      </c>
      <c r="G44" s="126" t="s">
        <v>248</v>
      </c>
      <c r="H44" s="126" t="s">
        <v>249</v>
      </c>
      <c r="I44" s="126">
        <v>193050</v>
      </c>
      <c r="J44" s="126" t="s">
        <v>250</v>
      </c>
      <c r="K44" s="126">
        <v>193050</v>
      </c>
      <c r="L44" s="126" t="s">
        <v>266</v>
      </c>
      <c r="M44" s="126" t="s">
        <v>267</v>
      </c>
      <c r="N44" s="126">
        <v>448290</v>
      </c>
      <c r="O44" s="126" t="s">
        <v>337</v>
      </c>
      <c r="P44" s="126">
        <v>729349</v>
      </c>
      <c r="Q44" s="126" t="s">
        <v>387</v>
      </c>
      <c r="R44" s="126" t="s">
        <v>255</v>
      </c>
      <c r="S44" s="126" t="s">
        <v>418</v>
      </c>
      <c r="T44" s="126" t="s">
        <v>418</v>
      </c>
      <c r="U44" s="126" t="s">
        <v>257</v>
      </c>
      <c r="V44" s="126" t="s">
        <v>258</v>
      </c>
      <c r="W44" s="126">
        <v>541</v>
      </c>
      <c r="X44" s="126" t="s">
        <v>259</v>
      </c>
      <c r="Y44" s="126">
        <v>354364858</v>
      </c>
      <c r="Z44" s="126" t="s">
        <v>419</v>
      </c>
      <c r="AA44" s="126" t="s">
        <v>1127</v>
      </c>
      <c r="AB44" s="127">
        <v>42000</v>
      </c>
      <c r="AC44" s="126"/>
      <c r="AD44" s="126">
        <v>102</v>
      </c>
      <c r="AE44" s="126" t="s">
        <v>959</v>
      </c>
      <c r="AF44" s="126" t="s">
        <v>1125</v>
      </c>
      <c r="AG44" s="126" t="s">
        <v>1141</v>
      </c>
      <c r="AH44" s="126" t="s">
        <v>962</v>
      </c>
      <c r="AI44" s="126" t="s">
        <v>1123</v>
      </c>
      <c r="AJ44" s="127">
        <v>520</v>
      </c>
      <c r="AK44" s="127">
        <v>520</v>
      </c>
      <c r="AL44" s="126" t="s">
        <v>972</v>
      </c>
      <c r="AM44" s="127">
        <v>15095.15</v>
      </c>
      <c r="AN44" s="127">
        <v>7254.85</v>
      </c>
      <c r="AO44" s="127">
        <v>22350</v>
      </c>
      <c r="AP44" s="127">
        <v>26904.85</v>
      </c>
      <c r="AQ44" s="127">
        <v>4087.15</v>
      </c>
      <c r="AR44" s="127">
        <v>30992</v>
      </c>
      <c r="AS44" s="127">
        <v>26904.85</v>
      </c>
      <c r="AT44" s="127">
        <v>4087.15</v>
      </c>
      <c r="AU44" s="127">
        <v>30992</v>
      </c>
      <c r="AV44" s="126">
        <v>114</v>
      </c>
      <c r="AW44" s="121"/>
      <c r="AX44" s="121"/>
      <c r="AY44" s="121"/>
      <c r="AZ44" s="121"/>
      <c r="BA44" s="121"/>
      <c r="BB44" s="126" t="s">
        <v>1448</v>
      </c>
      <c r="BC44" s="121"/>
      <c r="BD44" s="126" t="s">
        <v>1449</v>
      </c>
      <c r="BE44" s="127">
        <v>42000</v>
      </c>
      <c r="BF44" s="126" t="s">
        <v>418</v>
      </c>
      <c r="BG44" s="126" t="s">
        <v>819</v>
      </c>
      <c r="BH44" s="96" t="s">
        <v>1452</v>
      </c>
      <c r="BI44" s="94" t="s">
        <v>104</v>
      </c>
      <c r="BJ44" s="96">
        <v>46112</v>
      </c>
      <c r="BK44" s="94"/>
      <c r="BL44" s="94" t="s">
        <v>109</v>
      </c>
      <c r="BM44" s="97" t="s">
        <v>114</v>
      </c>
      <c r="BN44" s="98" t="s">
        <v>192</v>
      </c>
      <c r="BO44" s="94" t="s">
        <v>234</v>
      </c>
      <c r="BP44" s="94"/>
      <c r="BQ44" s="42"/>
      <c r="BR44" s="132" t="s">
        <v>1456</v>
      </c>
    </row>
    <row r="45" spans="1:70" ht="30" hidden="1" customHeight="1" x14ac:dyDescent="0.35">
      <c r="A45" s="94">
        <v>41</v>
      </c>
      <c r="B45" s="126" t="s">
        <v>244</v>
      </c>
      <c r="C45" s="126" t="s">
        <v>245</v>
      </c>
      <c r="D45" s="126" t="s">
        <v>246</v>
      </c>
      <c r="E45" s="126" t="s">
        <v>247</v>
      </c>
      <c r="F45" s="126" t="s">
        <v>247</v>
      </c>
      <c r="G45" s="126" t="s">
        <v>248</v>
      </c>
      <c r="H45" s="126" t="s">
        <v>249</v>
      </c>
      <c r="I45" s="126">
        <v>193050</v>
      </c>
      <c r="J45" s="126" t="s">
        <v>250</v>
      </c>
      <c r="K45" s="126">
        <v>193050</v>
      </c>
      <c r="L45" s="126" t="s">
        <v>251</v>
      </c>
      <c r="M45" s="126" t="s">
        <v>252</v>
      </c>
      <c r="N45" s="126">
        <v>409045</v>
      </c>
      <c r="O45" s="126" t="s">
        <v>253</v>
      </c>
      <c r="P45" s="126">
        <v>752201</v>
      </c>
      <c r="Q45" s="126" t="s">
        <v>422</v>
      </c>
      <c r="R45" s="126" t="s">
        <v>255</v>
      </c>
      <c r="S45" s="126" t="s">
        <v>423</v>
      </c>
      <c r="T45" s="126" t="s">
        <v>423</v>
      </c>
      <c r="U45" s="126" t="s">
        <v>257</v>
      </c>
      <c r="V45" s="126" t="s">
        <v>258</v>
      </c>
      <c r="W45" s="126">
        <v>541</v>
      </c>
      <c r="X45" s="126" t="s">
        <v>259</v>
      </c>
      <c r="Y45" s="126">
        <v>354550119</v>
      </c>
      <c r="Z45" s="126" t="s">
        <v>424</v>
      </c>
      <c r="AA45" s="126" t="s">
        <v>1145</v>
      </c>
      <c r="AB45" s="127">
        <v>35000</v>
      </c>
      <c r="AC45" s="126"/>
      <c r="AD45" s="126">
        <v>75</v>
      </c>
      <c r="AE45" s="126" t="s">
        <v>959</v>
      </c>
      <c r="AF45" s="126" t="s">
        <v>1147</v>
      </c>
      <c r="AG45" s="126" t="s">
        <v>1149</v>
      </c>
      <c r="AH45" s="126" t="s">
        <v>962</v>
      </c>
      <c r="AI45" s="126" t="s">
        <v>1148</v>
      </c>
      <c r="AJ45" s="127">
        <v>560</v>
      </c>
      <c r="AK45" s="127">
        <v>560</v>
      </c>
      <c r="AL45" s="126" t="s">
        <v>1094</v>
      </c>
      <c r="AM45" s="127">
        <v>16132.87</v>
      </c>
      <c r="AN45" s="127">
        <v>5147.13</v>
      </c>
      <c r="AO45" s="127">
        <v>21280</v>
      </c>
      <c r="AP45" s="127">
        <v>18867.13</v>
      </c>
      <c r="AQ45" s="127">
        <v>1760.87</v>
      </c>
      <c r="AR45" s="127">
        <v>20628</v>
      </c>
      <c r="AS45" s="127">
        <v>18867.13</v>
      </c>
      <c r="AT45" s="127">
        <v>1760.87</v>
      </c>
      <c r="AU45" s="127">
        <v>20628</v>
      </c>
      <c r="AV45" s="126">
        <v>112</v>
      </c>
      <c r="AW45" s="121"/>
      <c r="AX45" s="121"/>
      <c r="AY45" s="121"/>
      <c r="AZ45" s="121"/>
      <c r="BA45" s="121"/>
      <c r="BB45" s="126" t="s">
        <v>1448</v>
      </c>
      <c r="BC45" s="121"/>
      <c r="BD45" s="126" t="s">
        <v>1449</v>
      </c>
      <c r="BE45" s="127">
        <v>35000</v>
      </c>
      <c r="BF45" s="126" t="s">
        <v>423</v>
      </c>
      <c r="BG45" s="126" t="s">
        <v>820</v>
      </c>
      <c r="BH45" s="96" t="s">
        <v>1452</v>
      </c>
      <c r="BI45" s="94" t="s">
        <v>104</v>
      </c>
      <c r="BJ45" s="96">
        <v>46112</v>
      </c>
      <c r="BK45" s="94"/>
      <c r="BL45" s="94" t="s">
        <v>109</v>
      </c>
      <c r="BM45" s="97" t="s">
        <v>114</v>
      </c>
      <c r="BN45" s="98" t="s">
        <v>192</v>
      </c>
      <c r="BO45" s="94" t="s">
        <v>234</v>
      </c>
      <c r="BP45" s="94"/>
      <c r="BQ45" s="42"/>
      <c r="BR45" s="132" t="s">
        <v>1456</v>
      </c>
    </row>
    <row r="46" spans="1:70" ht="30" customHeight="1" x14ac:dyDescent="0.35">
      <c r="A46" s="94">
        <v>42</v>
      </c>
      <c r="B46" s="126" t="s">
        <v>244</v>
      </c>
      <c r="C46" s="126" t="s">
        <v>245</v>
      </c>
      <c r="D46" s="126" t="s">
        <v>246</v>
      </c>
      <c r="E46" s="126" t="s">
        <v>247</v>
      </c>
      <c r="F46" s="126" t="s">
        <v>247</v>
      </c>
      <c r="G46" s="126" t="s">
        <v>248</v>
      </c>
      <c r="H46" s="126" t="s">
        <v>249</v>
      </c>
      <c r="I46" s="126">
        <v>198720</v>
      </c>
      <c r="J46" s="126" t="s">
        <v>322</v>
      </c>
      <c r="K46" s="126">
        <v>198720</v>
      </c>
      <c r="L46" s="126" t="s">
        <v>266</v>
      </c>
      <c r="M46" s="126" t="s">
        <v>267</v>
      </c>
      <c r="N46" s="126">
        <v>461319</v>
      </c>
      <c r="O46" s="126" t="s">
        <v>373</v>
      </c>
      <c r="P46" s="126">
        <v>755456</v>
      </c>
      <c r="Q46" s="126" t="s">
        <v>426</v>
      </c>
      <c r="R46" s="126" t="s">
        <v>255</v>
      </c>
      <c r="S46" s="126" t="s">
        <v>427</v>
      </c>
      <c r="T46" s="126" t="s">
        <v>427</v>
      </c>
      <c r="U46" s="126" t="s">
        <v>257</v>
      </c>
      <c r="V46" s="126" t="s">
        <v>258</v>
      </c>
      <c r="W46" s="126">
        <v>541</v>
      </c>
      <c r="X46" s="126" t="s">
        <v>259</v>
      </c>
      <c r="Y46" s="126">
        <v>354628375</v>
      </c>
      <c r="Z46" s="126" t="s">
        <v>428</v>
      </c>
      <c r="AA46" s="126" t="s">
        <v>1144</v>
      </c>
      <c r="AB46" s="127">
        <v>40000</v>
      </c>
      <c r="AC46" s="126"/>
      <c r="AD46" s="126">
        <v>102</v>
      </c>
      <c r="AE46" s="126" t="s">
        <v>959</v>
      </c>
      <c r="AF46" s="126" t="s">
        <v>1153</v>
      </c>
      <c r="AG46" s="126" t="s">
        <v>1154</v>
      </c>
      <c r="AH46" s="126" t="s">
        <v>962</v>
      </c>
      <c r="AI46" s="126" t="s">
        <v>1156</v>
      </c>
      <c r="AJ46" s="127">
        <v>500</v>
      </c>
      <c r="AK46" s="127">
        <v>500</v>
      </c>
      <c r="AL46" s="126" t="s">
        <v>1159</v>
      </c>
      <c r="AM46" s="127">
        <v>32546.79</v>
      </c>
      <c r="AN46" s="127">
        <v>10453.209999999999</v>
      </c>
      <c r="AO46" s="127">
        <v>43000</v>
      </c>
      <c r="AP46" s="127">
        <v>7453.21</v>
      </c>
      <c r="AQ46" s="127">
        <v>298.79000000000002</v>
      </c>
      <c r="AR46" s="127">
        <v>7752</v>
      </c>
      <c r="AS46" s="127">
        <v>7453.21</v>
      </c>
      <c r="AT46" s="127">
        <v>298.79000000000002</v>
      </c>
      <c r="AU46" s="127">
        <v>7752</v>
      </c>
      <c r="AV46" s="126">
        <v>112</v>
      </c>
      <c r="AW46" s="121"/>
      <c r="AX46" s="121"/>
      <c r="AY46" s="121"/>
      <c r="AZ46" s="121"/>
      <c r="BA46" s="121"/>
      <c r="BB46" s="126" t="s">
        <v>1448</v>
      </c>
      <c r="BC46" s="121"/>
      <c r="BD46" s="126" t="s">
        <v>1451</v>
      </c>
      <c r="BE46" s="127">
        <v>40000</v>
      </c>
      <c r="BF46" s="126" t="s">
        <v>427</v>
      </c>
      <c r="BG46" s="126" t="s">
        <v>821</v>
      </c>
      <c r="BH46" s="121" t="s">
        <v>1452</v>
      </c>
      <c r="BI46" s="121" t="s">
        <v>104</v>
      </c>
      <c r="BJ46" s="128">
        <v>46112</v>
      </c>
      <c r="BK46" s="94"/>
      <c r="BL46" s="94" t="s">
        <v>108</v>
      </c>
      <c r="BM46" s="97" t="s">
        <v>113</v>
      </c>
      <c r="BN46" s="98" t="s">
        <v>191</v>
      </c>
      <c r="BO46" s="121" t="s">
        <v>232</v>
      </c>
      <c r="BP46" s="121">
        <v>8720</v>
      </c>
      <c r="BQ46" s="42" t="s">
        <v>193</v>
      </c>
      <c r="BR46" s="69" t="s">
        <v>1467</v>
      </c>
    </row>
    <row r="47" spans="1:70" ht="30" hidden="1" customHeight="1" x14ac:dyDescent="0.35">
      <c r="A47" s="94">
        <v>43</v>
      </c>
      <c r="B47" s="126" t="s">
        <v>244</v>
      </c>
      <c r="C47" s="126" t="s">
        <v>245</v>
      </c>
      <c r="D47" s="126" t="s">
        <v>246</v>
      </c>
      <c r="E47" s="126" t="s">
        <v>247</v>
      </c>
      <c r="F47" s="126" t="s">
        <v>247</v>
      </c>
      <c r="G47" s="126" t="s">
        <v>248</v>
      </c>
      <c r="H47" s="126" t="s">
        <v>249</v>
      </c>
      <c r="I47" s="126">
        <v>193050</v>
      </c>
      <c r="J47" s="126" t="s">
        <v>250</v>
      </c>
      <c r="K47" s="126">
        <v>193050</v>
      </c>
      <c r="L47" s="126" t="s">
        <v>266</v>
      </c>
      <c r="M47" s="126" t="s">
        <v>267</v>
      </c>
      <c r="N47" s="126">
        <v>448290</v>
      </c>
      <c r="O47" s="126" t="s">
        <v>337</v>
      </c>
      <c r="P47" s="126">
        <v>761635</v>
      </c>
      <c r="Q47" s="126" t="s">
        <v>429</v>
      </c>
      <c r="R47" s="126" t="s">
        <v>255</v>
      </c>
      <c r="S47" s="126" t="s">
        <v>430</v>
      </c>
      <c r="T47" s="126" t="s">
        <v>430</v>
      </c>
      <c r="U47" s="126" t="s">
        <v>257</v>
      </c>
      <c r="V47" s="126" t="s">
        <v>258</v>
      </c>
      <c r="W47" s="126">
        <v>541</v>
      </c>
      <c r="X47" s="126" t="s">
        <v>259</v>
      </c>
      <c r="Y47" s="126">
        <v>354661236</v>
      </c>
      <c r="Z47" s="126" t="s">
        <v>431</v>
      </c>
      <c r="AA47" s="126" t="s">
        <v>1158</v>
      </c>
      <c r="AB47" s="127">
        <v>40000</v>
      </c>
      <c r="AC47" s="126"/>
      <c r="AD47" s="126">
        <v>102</v>
      </c>
      <c r="AE47" s="126" t="s">
        <v>959</v>
      </c>
      <c r="AF47" s="126" t="s">
        <v>1162</v>
      </c>
      <c r="AG47" s="126" t="s">
        <v>1163</v>
      </c>
      <c r="AH47" s="126" t="s">
        <v>962</v>
      </c>
      <c r="AI47" s="126" t="s">
        <v>1164</v>
      </c>
      <c r="AJ47" s="127">
        <v>500</v>
      </c>
      <c r="AK47" s="127">
        <v>500</v>
      </c>
      <c r="AL47" s="126" t="s">
        <v>972</v>
      </c>
      <c r="AM47" s="127">
        <v>13117.47</v>
      </c>
      <c r="AN47" s="127">
        <v>6382.53</v>
      </c>
      <c r="AO47" s="127">
        <v>19500</v>
      </c>
      <c r="AP47" s="127">
        <v>26882.53</v>
      </c>
      <c r="AQ47" s="127">
        <v>4280.47</v>
      </c>
      <c r="AR47" s="127">
        <v>31163</v>
      </c>
      <c r="AS47" s="127">
        <v>26882.53</v>
      </c>
      <c r="AT47" s="127">
        <v>4280.47</v>
      </c>
      <c r="AU47" s="127">
        <v>31163</v>
      </c>
      <c r="AV47" s="126">
        <v>109</v>
      </c>
      <c r="AW47" s="121"/>
      <c r="AX47" s="121"/>
      <c r="AY47" s="121"/>
      <c r="AZ47" s="121"/>
      <c r="BA47" s="121"/>
      <c r="BB47" s="126" t="s">
        <v>1448</v>
      </c>
      <c r="BC47" s="121"/>
      <c r="BD47" s="126" t="s">
        <v>1449</v>
      </c>
      <c r="BE47" s="127">
        <v>40000</v>
      </c>
      <c r="BF47" s="126" t="s">
        <v>430</v>
      </c>
      <c r="BG47" s="126" t="s">
        <v>822</v>
      </c>
      <c r="BH47" s="96" t="s">
        <v>1452</v>
      </c>
      <c r="BI47" s="94" t="s">
        <v>104</v>
      </c>
      <c r="BJ47" s="96">
        <v>46112</v>
      </c>
      <c r="BK47" s="94"/>
      <c r="BL47" s="94" t="s">
        <v>109</v>
      </c>
      <c r="BM47" s="97" t="s">
        <v>114</v>
      </c>
      <c r="BN47" s="98" t="s">
        <v>192</v>
      </c>
      <c r="BO47" s="94" t="s">
        <v>234</v>
      </c>
      <c r="BP47" s="94"/>
      <c r="BQ47" s="42"/>
      <c r="BR47" s="132" t="s">
        <v>1456</v>
      </c>
    </row>
    <row r="48" spans="1:70" ht="30" hidden="1" customHeight="1" x14ac:dyDescent="0.35">
      <c r="A48" s="94">
        <v>44</v>
      </c>
      <c r="B48" s="126" t="s">
        <v>244</v>
      </c>
      <c r="C48" s="126" t="s">
        <v>245</v>
      </c>
      <c r="D48" s="126" t="s">
        <v>246</v>
      </c>
      <c r="E48" s="126" t="s">
        <v>247</v>
      </c>
      <c r="F48" s="126" t="s">
        <v>247</v>
      </c>
      <c r="G48" s="126" t="s">
        <v>248</v>
      </c>
      <c r="H48" s="126" t="s">
        <v>249</v>
      </c>
      <c r="I48" s="126">
        <v>196828</v>
      </c>
      <c r="J48" s="126" t="s">
        <v>288</v>
      </c>
      <c r="K48" s="126">
        <v>196828</v>
      </c>
      <c r="L48" s="126" t="s">
        <v>266</v>
      </c>
      <c r="M48" s="126" t="s">
        <v>267</v>
      </c>
      <c r="N48" s="126">
        <v>424325</v>
      </c>
      <c r="O48" s="126" t="s">
        <v>289</v>
      </c>
      <c r="P48" s="126">
        <v>656572</v>
      </c>
      <c r="Q48" s="126" t="s">
        <v>290</v>
      </c>
      <c r="R48" s="126" t="s">
        <v>385</v>
      </c>
      <c r="S48" s="126" t="s">
        <v>291</v>
      </c>
      <c r="T48" s="126" t="s">
        <v>291</v>
      </c>
      <c r="U48" s="126" t="s">
        <v>257</v>
      </c>
      <c r="V48" s="126" t="s">
        <v>258</v>
      </c>
      <c r="W48" s="126">
        <v>541</v>
      </c>
      <c r="X48" s="126" t="s">
        <v>259</v>
      </c>
      <c r="Y48" s="126">
        <v>354849498</v>
      </c>
      <c r="Z48" s="126" t="s">
        <v>292</v>
      </c>
      <c r="AA48" s="126" t="s">
        <v>1161</v>
      </c>
      <c r="AB48" s="127">
        <v>30000</v>
      </c>
      <c r="AC48" s="126"/>
      <c r="AD48" s="126">
        <v>75</v>
      </c>
      <c r="AE48" s="126" t="s">
        <v>1112</v>
      </c>
      <c r="AF48" s="126" t="s">
        <v>994</v>
      </c>
      <c r="AG48" s="126" t="s">
        <v>998</v>
      </c>
      <c r="AH48" s="126" t="s">
        <v>962</v>
      </c>
      <c r="AI48" s="126" t="s">
        <v>1158</v>
      </c>
      <c r="AJ48" s="127">
        <v>480</v>
      </c>
      <c r="AK48" s="127">
        <v>480</v>
      </c>
      <c r="AL48" s="126" t="s">
        <v>966</v>
      </c>
      <c r="AM48" s="127">
        <v>13975.32</v>
      </c>
      <c r="AN48" s="127">
        <v>4264.68</v>
      </c>
      <c r="AO48" s="127">
        <v>18240</v>
      </c>
      <c r="AP48" s="127">
        <v>16024.68</v>
      </c>
      <c r="AQ48" s="127">
        <v>1480.32</v>
      </c>
      <c r="AR48" s="127">
        <v>17505</v>
      </c>
      <c r="AS48" s="127">
        <v>16024.68</v>
      </c>
      <c r="AT48" s="127">
        <v>1480.32</v>
      </c>
      <c r="AU48" s="127">
        <v>17505</v>
      </c>
      <c r="AV48" s="126">
        <v>110</v>
      </c>
      <c r="AW48" s="121"/>
      <c r="AX48" s="121"/>
      <c r="AY48" s="121"/>
      <c r="AZ48" s="121"/>
      <c r="BA48" s="121"/>
      <c r="BB48" s="126" t="s">
        <v>1448</v>
      </c>
      <c r="BC48" s="121"/>
      <c r="BD48" s="126" t="s">
        <v>1449</v>
      </c>
      <c r="BE48" s="127">
        <v>30000</v>
      </c>
      <c r="BF48" s="126" t="s">
        <v>291</v>
      </c>
      <c r="BG48" s="126" t="s">
        <v>787</v>
      </c>
      <c r="BH48" s="96" t="s">
        <v>1452</v>
      </c>
      <c r="BI48" s="94" t="s">
        <v>104</v>
      </c>
      <c r="BJ48" s="128">
        <v>46113</v>
      </c>
      <c r="BK48" s="94"/>
      <c r="BL48" s="94" t="s">
        <v>109</v>
      </c>
      <c r="BM48" s="97" t="s">
        <v>114</v>
      </c>
      <c r="BN48" s="98" t="s">
        <v>192</v>
      </c>
      <c r="BO48" s="94" t="s">
        <v>234</v>
      </c>
      <c r="BP48" s="94"/>
      <c r="BQ48" s="42"/>
      <c r="BR48" s="132" t="s">
        <v>1456</v>
      </c>
    </row>
    <row r="49" spans="1:70" ht="30" hidden="1" customHeight="1" x14ac:dyDescent="0.35">
      <c r="A49" s="94">
        <v>45</v>
      </c>
      <c r="B49" s="126" t="s">
        <v>244</v>
      </c>
      <c r="C49" s="126" t="s">
        <v>245</v>
      </c>
      <c r="D49" s="126" t="s">
        <v>246</v>
      </c>
      <c r="E49" s="126" t="s">
        <v>247</v>
      </c>
      <c r="F49" s="126" t="s">
        <v>247</v>
      </c>
      <c r="G49" s="126" t="s">
        <v>248</v>
      </c>
      <c r="H49" s="126" t="s">
        <v>249</v>
      </c>
      <c r="I49" s="126">
        <v>196828</v>
      </c>
      <c r="J49" s="126" t="s">
        <v>288</v>
      </c>
      <c r="K49" s="126">
        <v>196828</v>
      </c>
      <c r="L49" s="126" t="s">
        <v>266</v>
      </c>
      <c r="M49" s="126" t="s">
        <v>267</v>
      </c>
      <c r="N49" s="126">
        <v>424325</v>
      </c>
      <c r="O49" s="126" t="s">
        <v>289</v>
      </c>
      <c r="P49" s="126">
        <v>656572</v>
      </c>
      <c r="Q49" s="126" t="s">
        <v>290</v>
      </c>
      <c r="R49" s="126" t="s">
        <v>255</v>
      </c>
      <c r="S49" s="126" t="s">
        <v>433</v>
      </c>
      <c r="T49" s="126" t="s">
        <v>433</v>
      </c>
      <c r="U49" s="126" t="s">
        <v>257</v>
      </c>
      <c r="V49" s="126" t="s">
        <v>258</v>
      </c>
      <c r="W49" s="126">
        <v>541</v>
      </c>
      <c r="X49" s="126" t="s">
        <v>259</v>
      </c>
      <c r="Y49" s="126">
        <v>354850770</v>
      </c>
      <c r="Z49" s="126" t="s">
        <v>434</v>
      </c>
      <c r="AA49" s="126" t="s">
        <v>1155</v>
      </c>
      <c r="AB49" s="127">
        <v>11000</v>
      </c>
      <c r="AC49" s="126"/>
      <c r="AD49" s="126">
        <v>75</v>
      </c>
      <c r="AE49" s="126" t="s">
        <v>959</v>
      </c>
      <c r="AF49" s="126" t="s">
        <v>1157</v>
      </c>
      <c r="AG49" s="126" t="s">
        <v>1166</v>
      </c>
      <c r="AH49" s="126" t="s">
        <v>962</v>
      </c>
      <c r="AI49" s="126" t="s">
        <v>1167</v>
      </c>
      <c r="AJ49" s="127">
        <v>170</v>
      </c>
      <c r="AK49" s="127">
        <v>170</v>
      </c>
      <c r="AL49" s="126" t="s">
        <v>1067</v>
      </c>
      <c r="AM49" s="127">
        <v>6998.64</v>
      </c>
      <c r="AN49" s="127">
        <v>2011.36</v>
      </c>
      <c r="AO49" s="127">
        <v>9010</v>
      </c>
      <c r="AP49" s="127">
        <v>4001.36</v>
      </c>
      <c r="AQ49" s="127">
        <v>249.64</v>
      </c>
      <c r="AR49" s="127">
        <v>4251</v>
      </c>
      <c r="AS49" s="127">
        <v>4001.36</v>
      </c>
      <c r="AT49" s="127">
        <v>249.64</v>
      </c>
      <c r="AU49" s="127">
        <v>4251</v>
      </c>
      <c r="AV49" s="126">
        <v>109</v>
      </c>
      <c r="AW49" s="121"/>
      <c r="AX49" s="121"/>
      <c r="AY49" s="121"/>
      <c r="AZ49" s="121"/>
      <c r="BA49" s="121"/>
      <c r="BB49" s="126" t="s">
        <v>1448</v>
      </c>
      <c r="BC49" s="121"/>
      <c r="BD49" s="126" t="s">
        <v>1358</v>
      </c>
      <c r="BE49" s="127">
        <v>11000</v>
      </c>
      <c r="BF49" s="126" t="s">
        <v>433</v>
      </c>
      <c r="BG49" s="126" t="s">
        <v>823</v>
      </c>
      <c r="BH49" s="96" t="s">
        <v>1452</v>
      </c>
      <c r="BI49" s="94" t="s">
        <v>104</v>
      </c>
      <c r="BJ49" s="128">
        <v>46113</v>
      </c>
      <c r="BK49" s="94"/>
      <c r="BL49" s="94" t="s">
        <v>109</v>
      </c>
      <c r="BM49" s="97" t="s">
        <v>114</v>
      </c>
      <c r="BN49" s="98" t="s">
        <v>192</v>
      </c>
      <c r="BO49" s="94" t="s">
        <v>234</v>
      </c>
      <c r="BP49" s="94"/>
      <c r="BQ49" s="42"/>
      <c r="BR49" s="132" t="s">
        <v>1456</v>
      </c>
    </row>
    <row r="50" spans="1:70" ht="30" hidden="1" customHeight="1" x14ac:dyDescent="0.35">
      <c r="A50" s="94">
        <v>46</v>
      </c>
      <c r="B50" s="126" t="s">
        <v>244</v>
      </c>
      <c r="C50" s="126" t="s">
        <v>245</v>
      </c>
      <c r="D50" s="126" t="s">
        <v>246</v>
      </c>
      <c r="E50" s="126" t="s">
        <v>247</v>
      </c>
      <c r="F50" s="126" t="s">
        <v>247</v>
      </c>
      <c r="G50" s="126" t="s">
        <v>248</v>
      </c>
      <c r="H50" s="126" t="s">
        <v>249</v>
      </c>
      <c r="I50" s="126">
        <v>196828</v>
      </c>
      <c r="J50" s="126" t="s">
        <v>288</v>
      </c>
      <c r="K50" s="126">
        <v>196828</v>
      </c>
      <c r="L50" s="126" t="s">
        <v>266</v>
      </c>
      <c r="M50" s="126" t="s">
        <v>267</v>
      </c>
      <c r="N50" s="126">
        <v>424325</v>
      </c>
      <c r="O50" s="126" t="s">
        <v>289</v>
      </c>
      <c r="P50" s="126">
        <v>656572</v>
      </c>
      <c r="Q50" s="126" t="s">
        <v>290</v>
      </c>
      <c r="R50" s="126" t="s">
        <v>385</v>
      </c>
      <c r="S50" s="126" t="s">
        <v>437</v>
      </c>
      <c r="T50" s="126" t="s">
        <v>437</v>
      </c>
      <c r="U50" s="126" t="s">
        <v>257</v>
      </c>
      <c r="V50" s="126" t="s">
        <v>258</v>
      </c>
      <c r="W50" s="126">
        <v>0</v>
      </c>
      <c r="X50" s="126" t="s">
        <v>259</v>
      </c>
      <c r="Y50" s="126">
        <v>354989861</v>
      </c>
      <c r="Z50" s="126" t="s">
        <v>438</v>
      </c>
      <c r="AA50" s="126" t="s">
        <v>1170</v>
      </c>
      <c r="AB50" s="127">
        <v>30000</v>
      </c>
      <c r="AC50" s="126"/>
      <c r="AD50" s="126">
        <v>75</v>
      </c>
      <c r="AE50" s="126" t="s">
        <v>1112</v>
      </c>
      <c r="AF50" s="126" t="s">
        <v>994</v>
      </c>
      <c r="AG50" s="126" t="s">
        <v>998</v>
      </c>
      <c r="AH50" s="126" t="s">
        <v>962</v>
      </c>
      <c r="AI50" s="126" t="s">
        <v>1174</v>
      </c>
      <c r="AJ50" s="127">
        <v>480</v>
      </c>
      <c r="AK50" s="127">
        <v>480</v>
      </c>
      <c r="AL50" s="126" t="s">
        <v>1175</v>
      </c>
      <c r="AM50" s="127">
        <v>23142.69</v>
      </c>
      <c r="AN50" s="127">
        <v>5657.31</v>
      </c>
      <c r="AO50" s="127">
        <v>28800</v>
      </c>
      <c r="AP50" s="127">
        <v>6857.31</v>
      </c>
      <c r="AQ50" s="127">
        <v>263.69</v>
      </c>
      <c r="AR50" s="127">
        <v>7121</v>
      </c>
      <c r="AS50" s="127">
        <v>6857.31</v>
      </c>
      <c r="AT50" s="127">
        <v>263.69</v>
      </c>
      <c r="AU50" s="127">
        <v>7121</v>
      </c>
      <c r="AV50" s="126">
        <v>108</v>
      </c>
      <c r="AW50" s="121"/>
      <c r="AX50" s="121"/>
      <c r="AY50" s="121"/>
      <c r="AZ50" s="121"/>
      <c r="BA50" s="121"/>
      <c r="BB50" s="126" t="s">
        <v>1448</v>
      </c>
      <c r="BC50" s="121"/>
      <c r="BD50" s="126" t="s">
        <v>1450</v>
      </c>
      <c r="BE50" s="127">
        <v>30000</v>
      </c>
      <c r="BF50" s="126" t="s">
        <v>437</v>
      </c>
      <c r="BG50" s="126" t="s">
        <v>824</v>
      </c>
      <c r="BH50" s="96" t="s">
        <v>1452</v>
      </c>
      <c r="BI50" s="94" t="s">
        <v>104</v>
      </c>
      <c r="BJ50" s="128">
        <v>46113</v>
      </c>
      <c r="BK50" s="94"/>
      <c r="BL50" s="94" t="s">
        <v>109</v>
      </c>
      <c r="BM50" s="97" t="s">
        <v>114</v>
      </c>
      <c r="BN50" s="98" t="s">
        <v>192</v>
      </c>
      <c r="BO50" s="94" t="s">
        <v>234</v>
      </c>
      <c r="BP50" s="94"/>
      <c r="BQ50" s="42"/>
      <c r="BR50" s="132" t="s">
        <v>1456</v>
      </c>
    </row>
    <row r="51" spans="1:70" ht="30" hidden="1" customHeight="1" x14ac:dyDescent="0.35">
      <c r="A51" s="94">
        <v>47</v>
      </c>
      <c r="B51" s="126" t="s">
        <v>244</v>
      </c>
      <c r="C51" s="126" t="s">
        <v>245</v>
      </c>
      <c r="D51" s="126" t="s">
        <v>246</v>
      </c>
      <c r="E51" s="126" t="s">
        <v>247</v>
      </c>
      <c r="F51" s="126" t="s">
        <v>247</v>
      </c>
      <c r="G51" s="126" t="s">
        <v>248</v>
      </c>
      <c r="H51" s="126" t="s">
        <v>249</v>
      </c>
      <c r="I51" s="126">
        <v>193190</v>
      </c>
      <c r="J51" s="126" t="s">
        <v>276</v>
      </c>
      <c r="K51" s="126">
        <v>193190</v>
      </c>
      <c r="L51" s="126" t="s">
        <v>266</v>
      </c>
      <c r="M51" s="126" t="s">
        <v>267</v>
      </c>
      <c r="N51" s="126">
        <v>427097</v>
      </c>
      <c r="O51" s="126" t="s">
        <v>306</v>
      </c>
      <c r="P51" s="126">
        <v>664045</v>
      </c>
      <c r="Q51" s="126" t="s">
        <v>307</v>
      </c>
      <c r="R51" s="126" t="s">
        <v>385</v>
      </c>
      <c r="S51" s="126" t="s">
        <v>441</v>
      </c>
      <c r="T51" s="126" t="s">
        <v>441</v>
      </c>
      <c r="U51" s="126" t="s">
        <v>257</v>
      </c>
      <c r="V51" s="126" t="s">
        <v>258</v>
      </c>
      <c r="W51" s="126">
        <v>0</v>
      </c>
      <c r="X51" s="126" t="s">
        <v>259</v>
      </c>
      <c r="Y51" s="126">
        <v>355068036</v>
      </c>
      <c r="Z51" s="126" t="s">
        <v>442</v>
      </c>
      <c r="AA51" s="126" t="s">
        <v>1177</v>
      </c>
      <c r="AB51" s="127">
        <v>40000</v>
      </c>
      <c r="AC51" s="126"/>
      <c r="AD51" s="126">
        <v>75</v>
      </c>
      <c r="AE51" s="126" t="s">
        <v>1112</v>
      </c>
      <c r="AF51" s="126" t="s">
        <v>1004</v>
      </c>
      <c r="AG51" s="126" t="s">
        <v>1013</v>
      </c>
      <c r="AH51" s="126" t="s">
        <v>962</v>
      </c>
      <c r="AI51" s="126" t="s">
        <v>1178</v>
      </c>
      <c r="AJ51" s="127">
        <v>640</v>
      </c>
      <c r="AK51" s="127">
        <v>640</v>
      </c>
      <c r="AL51" s="126" t="s">
        <v>1081</v>
      </c>
      <c r="AM51" s="127">
        <v>29673.14</v>
      </c>
      <c r="AN51" s="127">
        <v>7446.86</v>
      </c>
      <c r="AO51" s="127">
        <v>37120</v>
      </c>
      <c r="AP51" s="127">
        <v>10326.86</v>
      </c>
      <c r="AQ51" s="127">
        <v>448.14</v>
      </c>
      <c r="AR51" s="127">
        <v>10775</v>
      </c>
      <c r="AS51" s="127">
        <v>10326.86</v>
      </c>
      <c r="AT51" s="127">
        <v>448.14</v>
      </c>
      <c r="AU51" s="127">
        <v>10775</v>
      </c>
      <c r="AV51" s="126">
        <v>108</v>
      </c>
      <c r="AW51" s="121"/>
      <c r="AX51" s="121"/>
      <c r="AY51" s="121"/>
      <c r="AZ51" s="121"/>
      <c r="BA51" s="121"/>
      <c r="BB51" s="126" t="s">
        <v>1448</v>
      </c>
      <c r="BC51" s="121"/>
      <c r="BD51" s="126" t="s">
        <v>1358</v>
      </c>
      <c r="BE51" s="127">
        <v>40000</v>
      </c>
      <c r="BF51" s="126" t="s">
        <v>441</v>
      </c>
      <c r="BG51" s="126" t="s">
        <v>825</v>
      </c>
      <c r="BH51" s="96" t="s">
        <v>1452</v>
      </c>
      <c r="BI51" s="94" t="s">
        <v>104</v>
      </c>
      <c r="BJ51" s="128">
        <v>46113</v>
      </c>
      <c r="BK51" s="94"/>
      <c r="BL51" s="94" t="s">
        <v>109</v>
      </c>
      <c r="BM51" s="97" t="s">
        <v>114</v>
      </c>
      <c r="BN51" s="98" t="s">
        <v>192</v>
      </c>
      <c r="BO51" s="94" t="s">
        <v>234</v>
      </c>
      <c r="BP51" s="94"/>
      <c r="BQ51" s="42"/>
      <c r="BR51" s="132" t="s">
        <v>1456</v>
      </c>
    </row>
    <row r="52" spans="1:70" ht="30" hidden="1" customHeight="1" x14ac:dyDescent="0.35">
      <c r="A52" s="94">
        <v>48</v>
      </c>
      <c r="B52" s="126" t="s">
        <v>244</v>
      </c>
      <c r="C52" s="126" t="s">
        <v>245</v>
      </c>
      <c r="D52" s="126" t="s">
        <v>246</v>
      </c>
      <c r="E52" s="126" t="s">
        <v>247</v>
      </c>
      <c r="F52" s="126" t="s">
        <v>247</v>
      </c>
      <c r="G52" s="126" t="s">
        <v>248</v>
      </c>
      <c r="H52" s="126" t="s">
        <v>249</v>
      </c>
      <c r="I52" s="126">
        <v>193190</v>
      </c>
      <c r="J52" s="126" t="s">
        <v>276</v>
      </c>
      <c r="K52" s="126">
        <v>193190</v>
      </c>
      <c r="L52" s="126" t="s">
        <v>266</v>
      </c>
      <c r="M52" s="126" t="s">
        <v>267</v>
      </c>
      <c r="N52" s="126">
        <v>427097</v>
      </c>
      <c r="O52" s="126" t="s">
        <v>306</v>
      </c>
      <c r="P52" s="126">
        <v>664045</v>
      </c>
      <c r="Q52" s="126" t="s">
        <v>307</v>
      </c>
      <c r="R52" s="126" t="s">
        <v>385</v>
      </c>
      <c r="S52" s="126" t="s">
        <v>308</v>
      </c>
      <c r="T52" s="126" t="s">
        <v>308</v>
      </c>
      <c r="U52" s="126" t="s">
        <v>257</v>
      </c>
      <c r="V52" s="126" t="s">
        <v>258</v>
      </c>
      <c r="W52" s="126">
        <v>0</v>
      </c>
      <c r="X52" s="126" t="s">
        <v>259</v>
      </c>
      <c r="Y52" s="126">
        <v>355068242</v>
      </c>
      <c r="Z52" s="126" t="s">
        <v>309</v>
      </c>
      <c r="AA52" s="126" t="s">
        <v>1176</v>
      </c>
      <c r="AB52" s="127">
        <v>40000</v>
      </c>
      <c r="AC52" s="126"/>
      <c r="AD52" s="126">
        <v>75</v>
      </c>
      <c r="AE52" s="126" t="s">
        <v>1112</v>
      </c>
      <c r="AF52" s="126" t="s">
        <v>1004</v>
      </c>
      <c r="AG52" s="126" t="s">
        <v>1013</v>
      </c>
      <c r="AH52" s="126" t="s">
        <v>962</v>
      </c>
      <c r="AI52" s="126" t="s">
        <v>1165</v>
      </c>
      <c r="AJ52" s="127">
        <v>640</v>
      </c>
      <c r="AK52" s="127">
        <v>640</v>
      </c>
      <c r="AL52" s="126" t="s">
        <v>1026</v>
      </c>
      <c r="AM52" s="127">
        <v>9877.91</v>
      </c>
      <c r="AN52" s="127">
        <v>3562.09</v>
      </c>
      <c r="AO52" s="127">
        <v>13440</v>
      </c>
      <c r="AP52" s="127">
        <v>30122.09</v>
      </c>
      <c r="AQ52" s="127">
        <v>4097.91</v>
      </c>
      <c r="AR52" s="127">
        <v>34220</v>
      </c>
      <c r="AS52" s="127">
        <v>30122.09</v>
      </c>
      <c r="AT52" s="127">
        <v>4097.91</v>
      </c>
      <c r="AU52" s="127">
        <v>34220</v>
      </c>
      <c r="AV52" s="126">
        <v>109</v>
      </c>
      <c r="AW52" s="121"/>
      <c r="AX52" s="121"/>
      <c r="AY52" s="121"/>
      <c r="AZ52" s="121"/>
      <c r="BA52" s="121"/>
      <c r="BB52" s="126" t="s">
        <v>1448</v>
      </c>
      <c r="BC52" s="121"/>
      <c r="BD52" s="126" t="s">
        <v>1011</v>
      </c>
      <c r="BE52" s="127">
        <v>40000</v>
      </c>
      <c r="BF52" s="126" t="s">
        <v>308</v>
      </c>
      <c r="BG52" s="126" t="s">
        <v>792</v>
      </c>
      <c r="BH52" s="96" t="s">
        <v>1452</v>
      </c>
      <c r="BI52" s="94" t="s">
        <v>104</v>
      </c>
      <c r="BJ52" s="128">
        <v>46113</v>
      </c>
      <c r="BK52" s="94"/>
      <c r="BL52" s="94" t="s">
        <v>109</v>
      </c>
      <c r="BM52" s="97" t="s">
        <v>114</v>
      </c>
      <c r="BN52" s="98" t="s">
        <v>192</v>
      </c>
      <c r="BO52" s="94" t="s">
        <v>234</v>
      </c>
      <c r="BP52" s="94"/>
      <c r="BQ52" s="42"/>
      <c r="BR52" s="132" t="s">
        <v>1456</v>
      </c>
    </row>
    <row r="53" spans="1:70" ht="30" hidden="1" customHeight="1" x14ac:dyDescent="0.35">
      <c r="A53" s="94">
        <v>49</v>
      </c>
      <c r="B53" s="126" t="s">
        <v>244</v>
      </c>
      <c r="C53" s="126" t="s">
        <v>245</v>
      </c>
      <c r="D53" s="126" t="s">
        <v>246</v>
      </c>
      <c r="E53" s="126" t="s">
        <v>247</v>
      </c>
      <c r="F53" s="126" t="s">
        <v>247</v>
      </c>
      <c r="G53" s="126" t="s">
        <v>248</v>
      </c>
      <c r="H53" s="126" t="s">
        <v>249</v>
      </c>
      <c r="I53" s="126">
        <v>193190</v>
      </c>
      <c r="J53" s="126" t="s">
        <v>276</v>
      </c>
      <c r="K53" s="126">
        <v>193190</v>
      </c>
      <c r="L53" s="126" t="s">
        <v>266</v>
      </c>
      <c r="M53" s="126" t="s">
        <v>267</v>
      </c>
      <c r="N53" s="126">
        <v>427097</v>
      </c>
      <c r="O53" s="126" t="s">
        <v>306</v>
      </c>
      <c r="P53" s="126">
        <v>664045</v>
      </c>
      <c r="Q53" s="126" t="s">
        <v>307</v>
      </c>
      <c r="R53" s="126" t="s">
        <v>385</v>
      </c>
      <c r="S53" s="126" t="s">
        <v>310</v>
      </c>
      <c r="T53" s="126" t="s">
        <v>310</v>
      </c>
      <c r="U53" s="126" t="s">
        <v>257</v>
      </c>
      <c r="V53" s="126" t="s">
        <v>258</v>
      </c>
      <c r="W53" s="126">
        <v>0</v>
      </c>
      <c r="X53" s="126" t="s">
        <v>259</v>
      </c>
      <c r="Y53" s="126">
        <v>355068488</v>
      </c>
      <c r="Z53" s="126" t="s">
        <v>311</v>
      </c>
      <c r="AA53" s="126" t="s">
        <v>1177</v>
      </c>
      <c r="AB53" s="127">
        <v>40000</v>
      </c>
      <c r="AC53" s="126"/>
      <c r="AD53" s="126">
        <v>75</v>
      </c>
      <c r="AE53" s="126" t="s">
        <v>1112</v>
      </c>
      <c r="AF53" s="126" t="s">
        <v>1004</v>
      </c>
      <c r="AG53" s="126" t="s">
        <v>1013</v>
      </c>
      <c r="AH53" s="126" t="s">
        <v>962</v>
      </c>
      <c r="AI53" s="126" t="s">
        <v>1178</v>
      </c>
      <c r="AJ53" s="127">
        <v>640</v>
      </c>
      <c r="AK53" s="127">
        <v>640</v>
      </c>
      <c r="AL53" s="126" t="s">
        <v>966</v>
      </c>
      <c r="AM53" s="127">
        <v>17372.009999999998</v>
      </c>
      <c r="AN53" s="127">
        <v>5667.99</v>
      </c>
      <c r="AO53" s="127">
        <v>23040</v>
      </c>
      <c r="AP53" s="127">
        <v>22627.99</v>
      </c>
      <c r="AQ53" s="127">
        <v>2227.0100000000002</v>
      </c>
      <c r="AR53" s="127">
        <v>24855</v>
      </c>
      <c r="AS53" s="127">
        <v>22627.99</v>
      </c>
      <c r="AT53" s="127">
        <v>2227.0100000000002</v>
      </c>
      <c r="AU53" s="127">
        <v>24855</v>
      </c>
      <c r="AV53" s="126">
        <v>108</v>
      </c>
      <c r="AW53" s="121"/>
      <c r="AX53" s="121"/>
      <c r="AY53" s="121"/>
      <c r="AZ53" s="121"/>
      <c r="BA53" s="121"/>
      <c r="BB53" s="126" t="s">
        <v>1448</v>
      </c>
      <c r="BC53" s="121"/>
      <c r="BD53" s="126"/>
      <c r="BE53" s="127">
        <v>0</v>
      </c>
      <c r="BF53" s="126" t="s">
        <v>310</v>
      </c>
      <c r="BG53" s="126" t="s">
        <v>793</v>
      </c>
      <c r="BH53" s="96" t="s">
        <v>1452</v>
      </c>
      <c r="BI53" s="94" t="s">
        <v>104</v>
      </c>
      <c r="BJ53" s="128">
        <v>46113</v>
      </c>
      <c r="BK53" s="94"/>
      <c r="BL53" s="94" t="s">
        <v>109</v>
      </c>
      <c r="BM53" s="97" t="s">
        <v>114</v>
      </c>
      <c r="BN53" s="98" t="s">
        <v>192</v>
      </c>
      <c r="BO53" s="94" t="s">
        <v>234</v>
      </c>
      <c r="BP53" s="94"/>
      <c r="BQ53" s="42"/>
      <c r="BR53" s="132" t="s">
        <v>1456</v>
      </c>
    </row>
    <row r="54" spans="1:70" ht="30" hidden="1" customHeight="1" x14ac:dyDescent="0.35">
      <c r="A54" s="94">
        <v>50</v>
      </c>
      <c r="B54" s="126" t="s">
        <v>244</v>
      </c>
      <c r="C54" s="126" t="s">
        <v>245</v>
      </c>
      <c r="D54" s="126" t="s">
        <v>246</v>
      </c>
      <c r="E54" s="126" t="s">
        <v>247</v>
      </c>
      <c r="F54" s="126" t="s">
        <v>247</v>
      </c>
      <c r="G54" s="126" t="s">
        <v>248</v>
      </c>
      <c r="H54" s="126" t="s">
        <v>249</v>
      </c>
      <c r="I54" s="126">
        <v>193190</v>
      </c>
      <c r="J54" s="126" t="s">
        <v>276</v>
      </c>
      <c r="K54" s="126">
        <v>193190</v>
      </c>
      <c r="L54" s="126" t="s">
        <v>266</v>
      </c>
      <c r="M54" s="126" t="s">
        <v>267</v>
      </c>
      <c r="N54" s="126">
        <v>427097</v>
      </c>
      <c r="O54" s="126" t="s">
        <v>306</v>
      </c>
      <c r="P54" s="126">
        <v>664045</v>
      </c>
      <c r="Q54" s="126" t="s">
        <v>307</v>
      </c>
      <c r="R54" s="126" t="s">
        <v>385</v>
      </c>
      <c r="S54" s="126" t="s">
        <v>443</v>
      </c>
      <c r="T54" s="126" t="s">
        <v>443</v>
      </c>
      <c r="U54" s="126" t="s">
        <v>257</v>
      </c>
      <c r="V54" s="126" t="s">
        <v>258</v>
      </c>
      <c r="W54" s="126">
        <v>0</v>
      </c>
      <c r="X54" s="126" t="s">
        <v>259</v>
      </c>
      <c r="Y54" s="126">
        <v>355068784</v>
      </c>
      <c r="Z54" s="126" t="s">
        <v>444</v>
      </c>
      <c r="AA54" s="126" t="s">
        <v>1177</v>
      </c>
      <c r="AB54" s="127">
        <v>40000</v>
      </c>
      <c r="AC54" s="126"/>
      <c r="AD54" s="126">
        <v>75</v>
      </c>
      <c r="AE54" s="126" t="s">
        <v>1112</v>
      </c>
      <c r="AF54" s="126" t="s">
        <v>1004</v>
      </c>
      <c r="AG54" s="126" t="s">
        <v>1013</v>
      </c>
      <c r="AH54" s="126" t="s">
        <v>962</v>
      </c>
      <c r="AI54" s="126" t="s">
        <v>1178</v>
      </c>
      <c r="AJ54" s="127">
        <v>640</v>
      </c>
      <c r="AK54" s="127">
        <v>640</v>
      </c>
      <c r="AL54" s="126" t="s">
        <v>966</v>
      </c>
      <c r="AM54" s="127">
        <v>17372.009999999998</v>
      </c>
      <c r="AN54" s="127">
        <v>5667.99</v>
      </c>
      <c r="AO54" s="127">
        <v>23040</v>
      </c>
      <c r="AP54" s="127">
        <v>22627.99</v>
      </c>
      <c r="AQ54" s="127">
        <v>2227.0100000000002</v>
      </c>
      <c r="AR54" s="127">
        <v>24855</v>
      </c>
      <c r="AS54" s="127">
        <v>22627.99</v>
      </c>
      <c r="AT54" s="127">
        <v>2227.0100000000002</v>
      </c>
      <c r="AU54" s="127">
        <v>24855</v>
      </c>
      <c r="AV54" s="126">
        <v>108</v>
      </c>
      <c r="AW54" s="121"/>
      <c r="AX54" s="121"/>
      <c r="AY54" s="121"/>
      <c r="AZ54" s="121"/>
      <c r="BA54" s="121"/>
      <c r="BB54" s="126" t="s">
        <v>1448</v>
      </c>
      <c r="BC54" s="121"/>
      <c r="BD54" s="126" t="s">
        <v>1449</v>
      </c>
      <c r="BE54" s="127">
        <v>40000</v>
      </c>
      <c r="BF54" s="126" t="s">
        <v>443</v>
      </c>
      <c r="BG54" s="126" t="s">
        <v>826</v>
      </c>
      <c r="BH54" s="96" t="s">
        <v>1452</v>
      </c>
      <c r="BI54" s="94" t="s">
        <v>104</v>
      </c>
      <c r="BJ54" s="128">
        <v>46113</v>
      </c>
      <c r="BK54" s="94"/>
      <c r="BL54" s="94" t="s">
        <v>109</v>
      </c>
      <c r="BM54" s="97" t="s">
        <v>114</v>
      </c>
      <c r="BN54" s="98" t="s">
        <v>192</v>
      </c>
      <c r="BO54" s="94" t="s">
        <v>234</v>
      </c>
      <c r="BP54" s="94"/>
      <c r="BQ54" s="42"/>
      <c r="BR54" s="132" t="s">
        <v>1456</v>
      </c>
    </row>
    <row r="55" spans="1:70" ht="30" hidden="1" customHeight="1" x14ac:dyDescent="0.35">
      <c r="A55" s="94">
        <v>51</v>
      </c>
      <c r="B55" s="126" t="s">
        <v>244</v>
      </c>
      <c r="C55" s="126" t="s">
        <v>245</v>
      </c>
      <c r="D55" s="126" t="s">
        <v>246</v>
      </c>
      <c r="E55" s="126" t="s">
        <v>247</v>
      </c>
      <c r="F55" s="126" t="s">
        <v>247</v>
      </c>
      <c r="G55" s="126" t="s">
        <v>248</v>
      </c>
      <c r="H55" s="126" t="s">
        <v>249</v>
      </c>
      <c r="I55" s="126">
        <v>193050</v>
      </c>
      <c r="J55" s="126" t="s">
        <v>250</v>
      </c>
      <c r="K55" s="126">
        <v>193050</v>
      </c>
      <c r="L55" s="126" t="s">
        <v>251</v>
      </c>
      <c r="M55" s="126" t="s">
        <v>252</v>
      </c>
      <c r="N55" s="126">
        <v>409045</v>
      </c>
      <c r="O55" s="126" t="s">
        <v>253</v>
      </c>
      <c r="P55" s="126">
        <v>623915</v>
      </c>
      <c r="Q55" s="126" t="s">
        <v>403</v>
      </c>
      <c r="R55" s="126" t="s">
        <v>385</v>
      </c>
      <c r="S55" s="126" t="s">
        <v>452</v>
      </c>
      <c r="T55" s="126" t="s">
        <v>452</v>
      </c>
      <c r="U55" s="126" t="s">
        <v>257</v>
      </c>
      <c r="V55" s="126" t="s">
        <v>258</v>
      </c>
      <c r="W55" s="126">
        <v>0</v>
      </c>
      <c r="X55" s="126" t="s">
        <v>259</v>
      </c>
      <c r="Y55" s="126">
        <v>355253056</v>
      </c>
      <c r="Z55" s="126" t="s">
        <v>453</v>
      </c>
      <c r="AA55" s="126" t="s">
        <v>1165</v>
      </c>
      <c r="AB55" s="127">
        <v>40000</v>
      </c>
      <c r="AC55" s="126"/>
      <c r="AD55" s="126">
        <v>75</v>
      </c>
      <c r="AE55" s="126" t="s">
        <v>1112</v>
      </c>
      <c r="AF55" s="126" t="s">
        <v>988</v>
      </c>
      <c r="AG55" s="126" t="s">
        <v>989</v>
      </c>
      <c r="AH55" s="126" t="s">
        <v>962</v>
      </c>
      <c r="AI55" s="126" t="s">
        <v>1178</v>
      </c>
      <c r="AJ55" s="127">
        <v>640</v>
      </c>
      <c r="AK55" s="127">
        <v>640</v>
      </c>
      <c r="AL55" s="126" t="s">
        <v>1081</v>
      </c>
      <c r="AM55" s="127">
        <v>29889.05</v>
      </c>
      <c r="AN55" s="127">
        <v>7230.95</v>
      </c>
      <c r="AO55" s="127">
        <v>37120</v>
      </c>
      <c r="AP55" s="127">
        <v>10110.950000000001</v>
      </c>
      <c r="AQ55" s="127">
        <v>429.05</v>
      </c>
      <c r="AR55" s="127">
        <v>10540</v>
      </c>
      <c r="AS55" s="127">
        <v>10110.950000000001</v>
      </c>
      <c r="AT55" s="127">
        <v>429.05</v>
      </c>
      <c r="AU55" s="127">
        <v>10540</v>
      </c>
      <c r="AV55" s="126">
        <v>108</v>
      </c>
      <c r="AW55" s="121"/>
      <c r="AX55" s="121"/>
      <c r="AY55" s="121"/>
      <c r="AZ55" s="121"/>
      <c r="BA55" s="121"/>
      <c r="BB55" s="126" t="s">
        <v>1448</v>
      </c>
      <c r="BC55" s="121"/>
      <c r="BD55" s="126" t="s">
        <v>1358</v>
      </c>
      <c r="BE55" s="127">
        <v>40000</v>
      </c>
      <c r="BF55" s="126" t="s">
        <v>452</v>
      </c>
      <c r="BG55" s="126" t="s">
        <v>827</v>
      </c>
      <c r="BH55" s="96" t="s">
        <v>1452</v>
      </c>
      <c r="BI55" s="94" t="s">
        <v>104</v>
      </c>
      <c r="BJ55" s="96">
        <v>46112</v>
      </c>
      <c r="BK55" s="94"/>
      <c r="BL55" s="94" t="s">
        <v>109</v>
      </c>
      <c r="BM55" s="97" t="s">
        <v>114</v>
      </c>
      <c r="BN55" s="98" t="s">
        <v>192</v>
      </c>
      <c r="BO55" s="94" t="s">
        <v>234</v>
      </c>
      <c r="BP55" s="94"/>
      <c r="BQ55" s="42"/>
      <c r="BR55" s="132" t="s">
        <v>1456</v>
      </c>
    </row>
    <row r="56" spans="1:70" ht="30" hidden="1" customHeight="1" x14ac:dyDescent="0.35">
      <c r="A56" s="94">
        <v>52</v>
      </c>
      <c r="B56" s="126" t="s">
        <v>244</v>
      </c>
      <c r="C56" s="126" t="s">
        <v>245</v>
      </c>
      <c r="D56" s="126" t="s">
        <v>246</v>
      </c>
      <c r="E56" s="126" t="s">
        <v>247</v>
      </c>
      <c r="F56" s="126" t="s">
        <v>247</v>
      </c>
      <c r="G56" s="126" t="s">
        <v>248</v>
      </c>
      <c r="H56" s="126" t="s">
        <v>249</v>
      </c>
      <c r="I56" s="126">
        <v>193190</v>
      </c>
      <c r="J56" s="126" t="s">
        <v>276</v>
      </c>
      <c r="K56" s="126">
        <v>193190</v>
      </c>
      <c r="L56" s="126" t="s">
        <v>266</v>
      </c>
      <c r="M56" s="126" t="s">
        <v>267</v>
      </c>
      <c r="N56" s="126">
        <v>416409</v>
      </c>
      <c r="O56" s="126" t="s">
        <v>277</v>
      </c>
      <c r="P56" s="126">
        <v>638083</v>
      </c>
      <c r="Q56" s="126" t="s">
        <v>278</v>
      </c>
      <c r="R56" s="126" t="s">
        <v>385</v>
      </c>
      <c r="S56" s="126" t="s">
        <v>454</v>
      </c>
      <c r="T56" s="126" t="s">
        <v>454</v>
      </c>
      <c r="U56" s="126" t="s">
        <v>257</v>
      </c>
      <c r="V56" s="126" t="s">
        <v>258</v>
      </c>
      <c r="W56" s="126">
        <v>0</v>
      </c>
      <c r="X56" s="126" t="s">
        <v>259</v>
      </c>
      <c r="Y56" s="126">
        <v>355269879</v>
      </c>
      <c r="Z56" s="126" t="s">
        <v>455</v>
      </c>
      <c r="AA56" s="126" t="s">
        <v>1172</v>
      </c>
      <c r="AB56" s="127">
        <v>37000</v>
      </c>
      <c r="AC56" s="126"/>
      <c r="AD56" s="126">
        <v>75</v>
      </c>
      <c r="AE56" s="126" t="s">
        <v>1112</v>
      </c>
      <c r="AF56" s="126" t="s">
        <v>983</v>
      </c>
      <c r="AG56" s="126" t="s">
        <v>984</v>
      </c>
      <c r="AH56" s="126" t="s">
        <v>962</v>
      </c>
      <c r="AI56" s="126" t="s">
        <v>1183</v>
      </c>
      <c r="AJ56" s="127">
        <v>590</v>
      </c>
      <c r="AK56" s="127">
        <v>590</v>
      </c>
      <c r="AL56" s="126" t="s">
        <v>1184</v>
      </c>
      <c r="AM56" s="127">
        <v>24800.1</v>
      </c>
      <c r="AN56" s="127">
        <v>6439.9</v>
      </c>
      <c r="AO56" s="127">
        <v>31240</v>
      </c>
      <c r="AP56" s="127">
        <v>12199.9</v>
      </c>
      <c r="AQ56" s="127">
        <v>676.1</v>
      </c>
      <c r="AR56" s="127">
        <v>12876</v>
      </c>
      <c r="AS56" s="127">
        <v>12199.9</v>
      </c>
      <c r="AT56" s="127">
        <v>676.1</v>
      </c>
      <c r="AU56" s="127">
        <v>12876</v>
      </c>
      <c r="AV56" s="126">
        <v>108</v>
      </c>
      <c r="AW56" s="121"/>
      <c r="AX56" s="121"/>
      <c r="AY56" s="121"/>
      <c r="AZ56" s="121"/>
      <c r="BA56" s="121"/>
      <c r="BB56" s="126" t="s">
        <v>1448</v>
      </c>
      <c r="BC56" s="121"/>
      <c r="BD56" s="126"/>
      <c r="BE56" s="127">
        <v>0</v>
      </c>
      <c r="BF56" s="126" t="s">
        <v>454</v>
      </c>
      <c r="BG56" s="126" t="s">
        <v>828</v>
      </c>
      <c r="BH56" s="96" t="s">
        <v>1452</v>
      </c>
      <c r="BI56" s="94" t="s">
        <v>104</v>
      </c>
      <c r="BJ56" s="96">
        <v>46112</v>
      </c>
      <c r="BK56" s="94"/>
      <c r="BL56" s="94" t="s">
        <v>109</v>
      </c>
      <c r="BM56" s="97" t="s">
        <v>114</v>
      </c>
      <c r="BN56" s="98" t="s">
        <v>192</v>
      </c>
      <c r="BO56" s="94" t="s">
        <v>234</v>
      </c>
      <c r="BP56" s="94"/>
      <c r="BQ56" s="42"/>
      <c r="BR56" s="132" t="s">
        <v>1456</v>
      </c>
    </row>
    <row r="57" spans="1:70" ht="30" hidden="1" customHeight="1" x14ac:dyDescent="0.35">
      <c r="A57" s="94">
        <v>53</v>
      </c>
      <c r="B57" s="126" t="s">
        <v>244</v>
      </c>
      <c r="C57" s="126" t="s">
        <v>245</v>
      </c>
      <c r="D57" s="126" t="s">
        <v>246</v>
      </c>
      <c r="E57" s="126" t="s">
        <v>247</v>
      </c>
      <c r="F57" s="126" t="s">
        <v>247</v>
      </c>
      <c r="G57" s="126" t="s">
        <v>248</v>
      </c>
      <c r="H57" s="126" t="s">
        <v>249</v>
      </c>
      <c r="I57" s="126">
        <v>195678</v>
      </c>
      <c r="J57" s="126" t="s">
        <v>284</v>
      </c>
      <c r="K57" s="126">
        <v>195678</v>
      </c>
      <c r="L57" s="126" t="s">
        <v>266</v>
      </c>
      <c r="M57" s="126" t="s">
        <v>267</v>
      </c>
      <c r="N57" s="126">
        <v>495104</v>
      </c>
      <c r="O57" s="126" t="s">
        <v>294</v>
      </c>
      <c r="P57" s="126">
        <v>793930</v>
      </c>
      <c r="Q57" s="126" t="s">
        <v>458</v>
      </c>
      <c r="R57" s="126" t="s">
        <v>255</v>
      </c>
      <c r="S57" s="126" t="s">
        <v>459</v>
      </c>
      <c r="T57" s="126" t="s">
        <v>459</v>
      </c>
      <c r="U57" s="126" t="s">
        <v>257</v>
      </c>
      <c r="V57" s="126" t="s">
        <v>258</v>
      </c>
      <c r="W57" s="126">
        <v>0</v>
      </c>
      <c r="X57" s="126" t="s">
        <v>259</v>
      </c>
      <c r="Y57" s="126">
        <v>355476099</v>
      </c>
      <c r="Z57" s="126" t="s">
        <v>460</v>
      </c>
      <c r="AA57" s="126" t="s">
        <v>1182</v>
      </c>
      <c r="AB57" s="127">
        <v>18000</v>
      </c>
      <c r="AC57" s="126"/>
      <c r="AD57" s="126">
        <v>75</v>
      </c>
      <c r="AE57" s="126" t="s">
        <v>959</v>
      </c>
      <c r="AF57" s="126" t="s">
        <v>1187</v>
      </c>
      <c r="AG57" s="126" t="s">
        <v>1190</v>
      </c>
      <c r="AH57" s="126" t="s">
        <v>962</v>
      </c>
      <c r="AI57" s="126" t="s">
        <v>1186</v>
      </c>
      <c r="AJ57" s="127">
        <v>290</v>
      </c>
      <c r="AK57" s="127">
        <v>290</v>
      </c>
      <c r="AL57" s="126" t="s">
        <v>1191</v>
      </c>
      <c r="AM57" s="127">
        <v>8468.34</v>
      </c>
      <c r="AN57" s="127">
        <v>2551.66</v>
      </c>
      <c r="AO57" s="127">
        <v>11020</v>
      </c>
      <c r="AP57" s="127">
        <v>9531.66</v>
      </c>
      <c r="AQ57" s="127">
        <v>866.34</v>
      </c>
      <c r="AR57" s="127">
        <v>10398</v>
      </c>
      <c r="AS57" s="127">
        <v>9531.66</v>
      </c>
      <c r="AT57" s="127">
        <v>866.34</v>
      </c>
      <c r="AU57" s="127">
        <v>10398</v>
      </c>
      <c r="AV57" s="126">
        <v>106</v>
      </c>
      <c r="AW57" s="121"/>
      <c r="AX57" s="121"/>
      <c r="AY57" s="121"/>
      <c r="AZ57" s="121"/>
      <c r="BA57" s="121"/>
      <c r="BB57" s="126" t="s">
        <v>1448</v>
      </c>
      <c r="BC57" s="121"/>
      <c r="BD57" s="126" t="s">
        <v>1449</v>
      </c>
      <c r="BE57" s="127">
        <v>18000</v>
      </c>
      <c r="BF57" s="126" t="s">
        <v>459</v>
      </c>
      <c r="BG57" s="126" t="s">
        <v>829</v>
      </c>
      <c r="BH57" s="96" t="s">
        <v>1452</v>
      </c>
      <c r="BI57" s="94" t="s">
        <v>104</v>
      </c>
      <c r="BJ57" s="128">
        <v>46111</v>
      </c>
      <c r="BK57" s="94"/>
      <c r="BL57" s="94" t="s">
        <v>109</v>
      </c>
      <c r="BM57" s="97" t="s">
        <v>114</v>
      </c>
      <c r="BN57" s="98" t="s">
        <v>192</v>
      </c>
      <c r="BO57" s="94" t="s">
        <v>234</v>
      </c>
      <c r="BP57" s="94"/>
      <c r="BQ57" s="42"/>
      <c r="BR57" s="132" t="s">
        <v>1456</v>
      </c>
    </row>
    <row r="58" spans="1:70" ht="30" hidden="1" customHeight="1" x14ac:dyDescent="0.35">
      <c r="A58" s="94">
        <v>54</v>
      </c>
      <c r="B58" s="126" t="s">
        <v>244</v>
      </c>
      <c r="C58" s="126" t="s">
        <v>245</v>
      </c>
      <c r="D58" s="126" t="s">
        <v>246</v>
      </c>
      <c r="E58" s="126" t="s">
        <v>247</v>
      </c>
      <c r="F58" s="126" t="s">
        <v>247</v>
      </c>
      <c r="G58" s="126" t="s">
        <v>248</v>
      </c>
      <c r="H58" s="126" t="s">
        <v>249</v>
      </c>
      <c r="I58" s="126">
        <v>198720</v>
      </c>
      <c r="J58" s="126" t="s">
        <v>322</v>
      </c>
      <c r="K58" s="126">
        <v>198720</v>
      </c>
      <c r="L58" s="126" t="s">
        <v>251</v>
      </c>
      <c r="M58" s="126" t="s">
        <v>252</v>
      </c>
      <c r="N58" s="126">
        <v>453091</v>
      </c>
      <c r="O58" s="126" t="s">
        <v>347</v>
      </c>
      <c r="P58" s="126">
        <v>699175</v>
      </c>
      <c r="Q58" s="126" t="s">
        <v>348</v>
      </c>
      <c r="R58" s="126" t="s">
        <v>255</v>
      </c>
      <c r="S58" s="126" t="s">
        <v>461</v>
      </c>
      <c r="T58" s="126" t="s">
        <v>461</v>
      </c>
      <c r="U58" s="126" t="s">
        <v>257</v>
      </c>
      <c r="V58" s="126" t="s">
        <v>258</v>
      </c>
      <c r="W58" s="126">
        <v>0</v>
      </c>
      <c r="X58" s="126" t="s">
        <v>259</v>
      </c>
      <c r="Y58" s="126">
        <v>355478443</v>
      </c>
      <c r="Z58" s="126" t="s">
        <v>462</v>
      </c>
      <c r="AA58" s="126" t="s">
        <v>1182</v>
      </c>
      <c r="AB58" s="127">
        <v>45000</v>
      </c>
      <c r="AC58" s="126"/>
      <c r="AD58" s="126">
        <v>102</v>
      </c>
      <c r="AE58" s="126" t="s">
        <v>959</v>
      </c>
      <c r="AF58" s="126" t="s">
        <v>1187</v>
      </c>
      <c r="AG58" s="126" t="s">
        <v>1190</v>
      </c>
      <c r="AH58" s="126" t="s">
        <v>962</v>
      </c>
      <c r="AI58" s="126" t="s">
        <v>1188</v>
      </c>
      <c r="AJ58" s="127">
        <v>560</v>
      </c>
      <c r="AK58" s="127">
        <v>560</v>
      </c>
      <c r="AL58" s="126" t="s">
        <v>1103</v>
      </c>
      <c r="AM58" s="127">
        <v>19203.63</v>
      </c>
      <c r="AN58" s="127">
        <v>8796.3700000000008</v>
      </c>
      <c r="AO58" s="127">
        <v>28000</v>
      </c>
      <c r="AP58" s="127">
        <v>25796.37</v>
      </c>
      <c r="AQ58" s="127">
        <v>3422.63</v>
      </c>
      <c r="AR58" s="127">
        <v>29219</v>
      </c>
      <c r="AS58" s="127">
        <v>25796.37</v>
      </c>
      <c r="AT58" s="127">
        <v>3422.63</v>
      </c>
      <c r="AU58" s="127">
        <v>29219</v>
      </c>
      <c r="AV58" s="126">
        <v>105</v>
      </c>
      <c r="AW58" s="121"/>
      <c r="AX58" s="121"/>
      <c r="AY58" s="121"/>
      <c r="AZ58" s="121"/>
      <c r="BA58" s="121"/>
      <c r="BB58" s="126" t="s">
        <v>1448</v>
      </c>
      <c r="BC58" s="121"/>
      <c r="BD58" s="126" t="s">
        <v>1358</v>
      </c>
      <c r="BE58" s="127">
        <v>45000</v>
      </c>
      <c r="BF58" s="126" t="s">
        <v>461</v>
      </c>
      <c r="BG58" s="126" t="s">
        <v>830</v>
      </c>
      <c r="BH58" s="96" t="s">
        <v>1452</v>
      </c>
      <c r="BI58" s="94" t="s">
        <v>104</v>
      </c>
      <c r="BJ58" s="128">
        <v>46113</v>
      </c>
      <c r="BK58" s="94"/>
      <c r="BL58" s="94" t="s">
        <v>109</v>
      </c>
      <c r="BM58" s="97" t="s">
        <v>114</v>
      </c>
      <c r="BN58" s="98" t="s">
        <v>192</v>
      </c>
      <c r="BO58" s="94" t="s">
        <v>234</v>
      </c>
      <c r="BP58" s="94"/>
      <c r="BQ58" s="42"/>
      <c r="BR58" s="132" t="s">
        <v>1456</v>
      </c>
    </row>
    <row r="59" spans="1:70" ht="30" hidden="1" customHeight="1" x14ac:dyDescent="0.35">
      <c r="A59" s="94">
        <v>55</v>
      </c>
      <c r="B59" s="126" t="s">
        <v>244</v>
      </c>
      <c r="C59" s="126" t="s">
        <v>245</v>
      </c>
      <c r="D59" s="126" t="s">
        <v>246</v>
      </c>
      <c r="E59" s="126" t="s">
        <v>247</v>
      </c>
      <c r="F59" s="126" t="s">
        <v>247</v>
      </c>
      <c r="G59" s="126" t="s">
        <v>248</v>
      </c>
      <c r="H59" s="126" t="s">
        <v>249</v>
      </c>
      <c r="I59" s="126">
        <v>198720</v>
      </c>
      <c r="J59" s="126" t="s">
        <v>322</v>
      </c>
      <c r="K59" s="126">
        <v>198720</v>
      </c>
      <c r="L59" s="126" t="s">
        <v>251</v>
      </c>
      <c r="M59" s="126" t="s">
        <v>252</v>
      </c>
      <c r="N59" s="126">
        <v>453091</v>
      </c>
      <c r="O59" s="126" t="s">
        <v>347</v>
      </c>
      <c r="P59" s="126">
        <v>798075</v>
      </c>
      <c r="Q59" s="126" t="s">
        <v>464</v>
      </c>
      <c r="R59" s="126" t="s">
        <v>255</v>
      </c>
      <c r="S59" s="126" t="s">
        <v>465</v>
      </c>
      <c r="T59" s="126" t="s">
        <v>465</v>
      </c>
      <c r="U59" s="126" t="s">
        <v>257</v>
      </c>
      <c r="V59" s="126" t="s">
        <v>258</v>
      </c>
      <c r="W59" s="126">
        <v>0</v>
      </c>
      <c r="X59" s="126" t="s">
        <v>259</v>
      </c>
      <c r="Y59" s="126">
        <v>355543605</v>
      </c>
      <c r="Z59" s="126" t="s">
        <v>466</v>
      </c>
      <c r="AA59" s="126" t="s">
        <v>1185</v>
      </c>
      <c r="AB59" s="127">
        <v>40000</v>
      </c>
      <c r="AC59" s="126"/>
      <c r="AD59" s="126">
        <v>75</v>
      </c>
      <c r="AE59" s="126" t="s">
        <v>959</v>
      </c>
      <c r="AF59" s="126" t="s">
        <v>1193</v>
      </c>
      <c r="AG59" s="126" t="s">
        <v>1194</v>
      </c>
      <c r="AH59" s="126" t="s">
        <v>962</v>
      </c>
      <c r="AI59" s="126" t="s">
        <v>1188</v>
      </c>
      <c r="AJ59" s="127">
        <v>640</v>
      </c>
      <c r="AK59" s="127">
        <v>640</v>
      </c>
      <c r="AL59" s="126" t="s">
        <v>1092</v>
      </c>
      <c r="AM59" s="127">
        <v>17036.439999999999</v>
      </c>
      <c r="AN59" s="127">
        <v>5363.56</v>
      </c>
      <c r="AO59" s="127">
        <v>22400</v>
      </c>
      <c r="AP59" s="127">
        <v>22963.56</v>
      </c>
      <c r="AQ59" s="127">
        <v>2296.44</v>
      </c>
      <c r="AR59" s="127">
        <v>25260</v>
      </c>
      <c r="AS59" s="127">
        <v>22963.56</v>
      </c>
      <c r="AT59" s="127">
        <v>2296.44</v>
      </c>
      <c r="AU59" s="127">
        <v>25260</v>
      </c>
      <c r="AV59" s="126">
        <v>105</v>
      </c>
      <c r="AW59" s="121"/>
      <c r="AX59" s="121"/>
      <c r="AY59" s="121"/>
      <c r="AZ59" s="121"/>
      <c r="BA59" s="121"/>
      <c r="BB59" s="126" t="s">
        <v>1448</v>
      </c>
      <c r="BC59" s="121"/>
      <c r="BD59" s="126"/>
      <c r="BE59" s="127">
        <v>0</v>
      </c>
      <c r="BF59" s="126" t="s">
        <v>465</v>
      </c>
      <c r="BG59" s="126" t="s">
        <v>831</v>
      </c>
      <c r="BH59" s="96" t="s">
        <v>1452</v>
      </c>
      <c r="BI59" s="94" t="s">
        <v>104</v>
      </c>
      <c r="BJ59" s="128">
        <v>46113</v>
      </c>
      <c r="BK59" s="94"/>
      <c r="BL59" s="94" t="s">
        <v>109</v>
      </c>
      <c r="BM59" s="97" t="s">
        <v>114</v>
      </c>
      <c r="BN59" s="98" t="s">
        <v>192</v>
      </c>
      <c r="BO59" s="94" t="s">
        <v>234</v>
      </c>
      <c r="BP59" s="94"/>
      <c r="BQ59" s="42"/>
      <c r="BR59" s="132" t="s">
        <v>1456</v>
      </c>
    </row>
    <row r="60" spans="1:70" ht="30" hidden="1" customHeight="1" x14ac:dyDescent="0.35">
      <c r="A60" s="94">
        <v>56</v>
      </c>
      <c r="B60" s="126" t="s">
        <v>244</v>
      </c>
      <c r="C60" s="126" t="s">
        <v>245</v>
      </c>
      <c r="D60" s="126" t="s">
        <v>246</v>
      </c>
      <c r="E60" s="126" t="s">
        <v>247</v>
      </c>
      <c r="F60" s="126" t="s">
        <v>247</v>
      </c>
      <c r="G60" s="126" t="s">
        <v>248</v>
      </c>
      <c r="H60" s="126" t="s">
        <v>249</v>
      </c>
      <c r="I60" s="126">
        <v>198720</v>
      </c>
      <c r="J60" s="126" t="s">
        <v>322</v>
      </c>
      <c r="K60" s="126">
        <v>198720</v>
      </c>
      <c r="L60" s="126" t="s">
        <v>251</v>
      </c>
      <c r="M60" s="126" t="s">
        <v>252</v>
      </c>
      <c r="N60" s="126">
        <v>453091</v>
      </c>
      <c r="O60" s="126" t="s">
        <v>347</v>
      </c>
      <c r="P60" s="126">
        <v>798075</v>
      </c>
      <c r="Q60" s="126" t="s">
        <v>464</v>
      </c>
      <c r="R60" s="126" t="s">
        <v>255</v>
      </c>
      <c r="S60" s="126" t="s">
        <v>469</v>
      </c>
      <c r="T60" s="126" t="s">
        <v>469</v>
      </c>
      <c r="U60" s="126" t="s">
        <v>257</v>
      </c>
      <c r="V60" s="126" t="s">
        <v>258</v>
      </c>
      <c r="W60" s="126">
        <v>0</v>
      </c>
      <c r="X60" s="126" t="s">
        <v>259</v>
      </c>
      <c r="Y60" s="126">
        <v>355720827</v>
      </c>
      <c r="Z60" s="126" t="s">
        <v>470</v>
      </c>
      <c r="AA60" s="126" t="s">
        <v>1200</v>
      </c>
      <c r="AB60" s="127">
        <v>40000</v>
      </c>
      <c r="AC60" s="126"/>
      <c r="AD60" s="126">
        <v>102</v>
      </c>
      <c r="AE60" s="126" t="s">
        <v>959</v>
      </c>
      <c r="AF60" s="126" t="s">
        <v>1201</v>
      </c>
      <c r="AG60" s="126" t="s">
        <v>1202</v>
      </c>
      <c r="AH60" s="126" t="s">
        <v>962</v>
      </c>
      <c r="AI60" s="126" t="s">
        <v>1203</v>
      </c>
      <c r="AJ60" s="127">
        <v>500</v>
      </c>
      <c r="AK60" s="127">
        <v>500</v>
      </c>
      <c r="AL60" s="126" t="s">
        <v>1103</v>
      </c>
      <c r="AM60" s="127">
        <v>16385.11</v>
      </c>
      <c r="AN60" s="127">
        <v>7614.89</v>
      </c>
      <c r="AO60" s="127">
        <v>24000</v>
      </c>
      <c r="AP60" s="127">
        <v>23614.89</v>
      </c>
      <c r="AQ60" s="127">
        <v>3226.11</v>
      </c>
      <c r="AR60" s="127">
        <v>26841</v>
      </c>
      <c r="AS60" s="127">
        <v>23614.89</v>
      </c>
      <c r="AT60" s="127">
        <v>3226.11</v>
      </c>
      <c r="AU60" s="127">
        <v>26841</v>
      </c>
      <c r="AV60" s="126">
        <v>103</v>
      </c>
      <c r="AW60" s="121"/>
      <c r="AX60" s="121"/>
      <c r="AY60" s="121"/>
      <c r="AZ60" s="121"/>
      <c r="BA60" s="121"/>
      <c r="BB60" s="126" t="s">
        <v>1448</v>
      </c>
      <c r="BC60" s="121"/>
      <c r="BD60" s="126" t="s">
        <v>1358</v>
      </c>
      <c r="BE60" s="127">
        <v>40000</v>
      </c>
      <c r="BF60" s="126" t="s">
        <v>469</v>
      </c>
      <c r="BG60" s="126" t="s">
        <v>832</v>
      </c>
      <c r="BH60" s="96" t="s">
        <v>1452</v>
      </c>
      <c r="BI60" s="94" t="s">
        <v>104</v>
      </c>
      <c r="BJ60" s="128">
        <v>46113</v>
      </c>
      <c r="BK60" s="94"/>
      <c r="BL60" s="94" t="s">
        <v>109</v>
      </c>
      <c r="BM60" s="97" t="s">
        <v>114</v>
      </c>
      <c r="BN60" s="98" t="s">
        <v>192</v>
      </c>
      <c r="BO60" s="94" t="s">
        <v>234</v>
      </c>
      <c r="BP60" s="94"/>
      <c r="BQ60" s="42"/>
      <c r="BR60" s="132" t="s">
        <v>1456</v>
      </c>
    </row>
    <row r="61" spans="1:70" ht="30" hidden="1" customHeight="1" x14ac:dyDescent="0.35">
      <c r="A61" s="94">
        <v>57</v>
      </c>
      <c r="B61" s="126" t="s">
        <v>244</v>
      </c>
      <c r="C61" s="126" t="s">
        <v>245</v>
      </c>
      <c r="D61" s="126" t="s">
        <v>246</v>
      </c>
      <c r="E61" s="126" t="s">
        <v>247</v>
      </c>
      <c r="F61" s="126" t="s">
        <v>247</v>
      </c>
      <c r="G61" s="126" t="s">
        <v>248</v>
      </c>
      <c r="H61" s="126" t="s">
        <v>249</v>
      </c>
      <c r="I61" s="126">
        <v>193050</v>
      </c>
      <c r="J61" s="126" t="s">
        <v>250</v>
      </c>
      <c r="K61" s="126">
        <v>193050</v>
      </c>
      <c r="L61" s="126" t="s">
        <v>251</v>
      </c>
      <c r="M61" s="126" t="s">
        <v>252</v>
      </c>
      <c r="N61" s="126">
        <v>409045</v>
      </c>
      <c r="O61" s="126" t="s">
        <v>253</v>
      </c>
      <c r="P61" s="126">
        <v>752201</v>
      </c>
      <c r="Q61" s="126" t="s">
        <v>422</v>
      </c>
      <c r="R61" s="126" t="s">
        <v>255</v>
      </c>
      <c r="S61" s="126" t="s">
        <v>471</v>
      </c>
      <c r="T61" s="126" t="s">
        <v>471</v>
      </c>
      <c r="U61" s="126" t="s">
        <v>257</v>
      </c>
      <c r="V61" s="126" t="s">
        <v>377</v>
      </c>
      <c r="W61" s="126">
        <v>0</v>
      </c>
      <c r="X61" s="126" t="s">
        <v>457</v>
      </c>
      <c r="Y61" s="126">
        <v>355804795</v>
      </c>
      <c r="Z61" s="126" t="s">
        <v>472</v>
      </c>
      <c r="AA61" s="126" t="s">
        <v>1195</v>
      </c>
      <c r="AB61" s="127">
        <v>35000</v>
      </c>
      <c r="AC61" s="126"/>
      <c r="AD61" s="126">
        <v>75</v>
      </c>
      <c r="AE61" s="126" t="s">
        <v>959</v>
      </c>
      <c r="AF61" s="126" t="s">
        <v>1204</v>
      </c>
      <c r="AG61" s="126" t="s">
        <v>1205</v>
      </c>
      <c r="AH61" s="126" t="s">
        <v>1206</v>
      </c>
      <c r="AI61" s="126" t="s">
        <v>1199</v>
      </c>
      <c r="AJ61" s="127">
        <v>560</v>
      </c>
      <c r="AK61" s="127">
        <v>560</v>
      </c>
      <c r="AL61" s="126" t="s">
        <v>1094</v>
      </c>
      <c r="AM61" s="127">
        <v>12621.52</v>
      </c>
      <c r="AN61" s="127">
        <v>4178.4799999999996</v>
      </c>
      <c r="AO61" s="127">
        <v>16800</v>
      </c>
      <c r="AP61" s="127">
        <v>22378.48</v>
      </c>
      <c r="AQ61" s="127">
        <v>2524.52</v>
      </c>
      <c r="AR61" s="127">
        <v>24903</v>
      </c>
      <c r="AS61" s="127">
        <v>22378.48</v>
      </c>
      <c r="AT61" s="127">
        <v>2524.52</v>
      </c>
      <c r="AU61" s="127">
        <v>24903</v>
      </c>
      <c r="AV61" s="126">
        <v>104</v>
      </c>
      <c r="AW61" s="121"/>
      <c r="AX61" s="121"/>
      <c r="AY61" s="121"/>
      <c r="AZ61" s="121"/>
      <c r="BA61" s="121"/>
      <c r="BB61" s="126" t="s">
        <v>1448</v>
      </c>
      <c r="BC61" s="121"/>
      <c r="BD61" s="126" t="s">
        <v>1449</v>
      </c>
      <c r="BE61" s="127">
        <v>35000</v>
      </c>
      <c r="BF61" s="126" t="s">
        <v>471</v>
      </c>
      <c r="BG61" s="126" t="s">
        <v>833</v>
      </c>
      <c r="BH61" s="96" t="s">
        <v>1452</v>
      </c>
      <c r="BI61" s="94" t="s">
        <v>104</v>
      </c>
      <c r="BJ61" s="96">
        <v>46112</v>
      </c>
      <c r="BK61" s="94"/>
      <c r="BL61" s="94" t="s">
        <v>109</v>
      </c>
      <c r="BM61" s="97" t="s">
        <v>114</v>
      </c>
      <c r="BN61" s="98" t="s">
        <v>192</v>
      </c>
      <c r="BO61" s="94" t="s">
        <v>234</v>
      </c>
      <c r="BP61" s="94"/>
      <c r="BQ61" s="42"/>
      <c r="BR61" s="132" t="s">
        <v>1456</v>
      </c>
    </row>
    <row r="62" spans="1:70" ht="30" hidden="1" customHeight="1" x14ac:dyDescent="0.35">
      <c r="A62" s="94">
        <v>58</v>
      </c>
      <c r="B62" s="126" t="s">
        <v>244</v>
      </c>
      <c r="C62" s="126" t="s">
        <v>245</v>
      </c>
      <c r="D62" s="126" t="s">
        <v>246</v>
      </c>
      <c r="E62" s="126" t="s">
        <v>247</v>
      </c>
      <c r="F62" s="126" t="s">
        <v>247</v>
      </c>
      <c r="G62" s="126" t="s">
        <v>248</v>
      </c>
      <c r="H62" s="126" t="s">
        <v>249</v>
      </c>
      <c r="I62" s="126">
        <v>198720</v>
      </c>
      <c r="J62" s="126" t="s">
        <v>322</v>
      </c>
      <c r="K62" s="126">
        <v>198720</v>
      </c>
      <c r="L62" s="126" t="s">
        <v>251</v>
      </c>
      <c r="M62" s="126" t="s">
        <v>252</v>
      </c>
      <c r="N62" s="126">
        <v>453091</v>
      </c>
      <c r="O62" s="126" t="s">
        <v>347</v>
      </c>
      <c r="P62" s="126">
        <v>798075</v>
      </c>
      <c r="Q62" s="126" t="s">
        <v>464</v>
      </c>
      <c r="R62" s="126" t="s">
        <v>255</v>
      </c>
      <c r="S62" s="126" t="s">
        <v>473</v>
      </c>
      <c r="T62" s="126" t="s">
        <v>473</v>
      </c>
      <c r="U62" s="126" t="s">
        <v>257</v>
      </c>
      <c r="V62" s="126" t="s">
        <v>258</v>
      </c>
      <c r="W62" s="126">
        <v>0</v>
      </c>
      <c r="X62" s="126" t="s">
        <v>259</v>
      </c>
      <c r="Y62" s="126">
        <v>355819246</v>
      </c>
      <c r="Z62" s="126" t="s">
        <v>474</v>
      </c>
      <c r="AA62" s="126" t="s">
        <v>1195</v>
      </c>
      <c r="AB62" s="127">
        <v>40000</v>
      </c>
      <c r="AC62" s="126"/>
      <c r="AD62" s="126">
        <v>102</v>
      </c>
      <c r="AE62" s="126" t="s">
        <v>959</v>
      </c>
      <c r="AF62" s="126" t="s">
        <v>1204</v>
      </c>
      <c r="AG62" s="126" t="s">
        <v>1205</v>
      </c>
      <c r="AH62" s="126" t="s">
        <v>1206</v>
      </c>
      <c r="AI62" s="126" t="s">
        <v>1203</v>
      </c>
      <c r="AJ62" s="127">
        <v>500</v>
      </c>
      <c r="AK62" s="127">
        <v>500</v>
      </c>
      <c r="AL62" s="126" t="s">
        <v>1207</v>
      </c>
      <c r="AM62" s="127">
        <v>17298.98</v>
      </c>
      <c r="AN62" s="127">
        <v>7701.02</v>
      </c>
      <c r="AO62" s="127">
        <v>25000</v>
      </c>
      <c r="AP62" s="127">
        <v>22701.02</v>
      </c>
      <c r="AQ62" s="127">
        <v>2961.98</v>
      </c>
      <c r="AR62" s="127">
        <v>25663</v>
      </c>
      <c r="AS62" s="127">
        <v>22701.02</v>
      </c>
      <c r="AT62" s="127">
        <v>2961.98</v>
      </c>
      <c r="AU62" s="127">
        <v>25663</v>
      </c>
      <c r="AV62" s="126">
        <v>103</v>
      </c>
      <c r="AW62" s="121"/>
      <c r="AX62" s="121"/>
      <c r="AY62" s="121"/>
      <c r="AZ62" s="121"/>
      <c r="BA62" s="121"/>
      <c r="BB62" s="126" t="s">
        <v>1448</v>
      </c>
      <c r="BC62" s="121"/>
      <c r="BD62" s="126" t="s">
        <v>1358</v>
      </c>
      <c r="BE62" s="127">
        <v>40000</v>
      </c>
      <c r="BF62" s="126" t="s">
        <v>473</v>
      </c>
      <c r="BG62" s="126" t="s">
        <v>834</v>
      </c>
      <c r="BH62" s="96" t="s">
        <v>1452</v>
      </c>
      <c r="BI62" s="94" t="s">
        <v>104</v>
      </c>
      <c r="BJ62" s="128">
        <v>46113</v>
      </c>
      <c r="BK62" s="94"/>
      <c r="BL62" s="94" t="s">
        <v>109</v>
      </c>
      <c r="BM62" s="97" t="s">
        <v>114</v>
      </c>
      <c r="BN62" s="98" t="s">
        <v>192</v>
      </c>
      <c r="BO62" s="94" t="s">
        <v>234</v>
      </c>
      <c r="BP62" s="94"/>
      <c r="BQ62" s="42"/>
      <c r="BR62" s="132" t="s">
        <v>1456</v>
      </c>
    </row>
    <row r="63" spans="1:70" ht="30" hidden="1" customHeight="1" x14ac:dyDescent="0.35">
      <c r="A63" s="94">
        <v>59</v>
      </c>
      <c r="B63" s="126" t="s">
        <v>244</v>
      </c>
      <c r="C63" s="126" t="s">
        <v>245</v>
      </c>
      <c r="D63" s="126" t="s">
        <v>246</v>
      </c>
      <c r="E63" s="126" t="s">
        <v>247</v>
      </c>
      <c r="F63" s="126" t="s">
        <v>247</v>
      </c>
      <c r="G63" s="126" t="s">
        <v>248</v>
      </c>
      <c r="H63" s="126" t="s">
        <v>249</v>
      </c>
      <c r="I63" s="126">
        <v>198720</v>
      </c>
      <c r="J63" s="126" t="s">
        <v>322</v>
      </c>
      <c r="K63" s="126">
        <v>198720</v>
      </c>
      <c r="L63" s="126" t="s">
        <v>266</v>
      </c>
      <c r="M63" s="126" t="s">
        <v>267</v>
      </c>
      <c r="N63" s="126">
        <v>504040</v>
      </c>
      <c r="O63" s="126" t="s">
        <v>395</v>
      </c>
      <c r="P63" s="126">
        <v>820222</v>
      </c>
      <c r="Q63" s="126" t="s">
        <v>475</v>
      </c>
      <c r="R63" s="126" t="s">
        <v>255</v>
      </c>
      <c r="S63" s="126" t="s">
        <v>476</v>
      </c>
      <c r="T63" s="126" t="s">
        <v>476</v>
      </c>
      <c r="U63" s="126" t="s">
        <v>257</v>
      </c>
      <c r="V63" s="126" t="s">
        <v>258</v>
      </c>
      <c r="W63" s="126">
        <v>0</v>
      </c>
      <c r="X63" s="126" t="s">
        <v>259</v>
      </c>
      <c r="Y63" s="126">
        <v>355928377</v>
      </c>
      <c r="Z63" s="126" t="s">
        <v>477</v>
      </c>
      <c r="AA63" s="126" t="s">
        <v>1199</v>
      </c>
      <c r="AB63" s="127">
        <v>27000</v>
      </c>
      <c r="AC63" s="126"/>
      <c r="AD63" s="126">
        <v>75</v>
      </c>
      <c r="AE63" s="126" t="s">
        <v>959</v>
      </c>
      <c r="AF63" s="126" t="s">
        <v>1211</v>
      </c>
      <c r="AG63" s="126" t="s">
        <v>1212</v>
      </c>
      <c r="AH63" s="126" t="s">
        <v>1206</v>
      </c>
      <c r="AI63" s="126" t="s">
        <v>1213</v>
      </c>
      <c r="AJ63" s="127">
        <v>430</v>
      </c>
      <c r="AK63" s="127">
        <v>430</v>
      </c>
      <c r="AL63" s="126" t="s">
        <v>1173</v>
      </c>
      <c r="AM63" s="127">
        <v>20041.72</v>
      </c>
      <c r="AN63" s="127">
        <v>4898.28</v>
      </c>
      <c r="AO63" s="127">
        <v>24940</v>
      </c>
      <c r="AP63" s="127">
        <v>6958.28</v>
      </c>
      <c r="AQ63" s="127">
        <v>302.72000000000003</v>
      </c>
      <c r="AR63" s="127">
        <v>7261</v>
      </c>
      <c r="AS63" s="127">
        <v>6958.28</v>
      </c>
      <c r="AT63" s="127">
        <v>302.72000000000003</v>
      </c>
      <c r="AU63" s="127">
        <v>7261</v>
      </c>
      <c r="AV63" s="126">
        <v>103</v>
      </c>
      <c r="AW63" s="121"/>
      <c r="AX63" s="121"/>
      <c r="AY63" s="121"/>
      <c r="AZ63" s="121"/>
      <c r="BA63" s="121"/>
      <c r="BB63" s="126" t="s">
        <v>1448</v>
      </c>
      <c r="BC63" s="121"/>
      <c r="BD63" s="126" t="s">
        <v>1450</v>
      </c>
      <c r="BE63" s="127">
        <v>27000</v>
      </c>
      <c r="BF63" s="126" t="s">
        <v>476</v>
      </c>
      <c r="BG63" s="126" t="s">
        <v>835</v>
      </c>
      <c r="BH63" s="96" t="s">
        <v>1452</v>
      </c>
      <c r="BI63" s="94" t="s">
        <v>104</v>
      </c>
      <c r="BJ63" s="128">
        <v>46113</v>
      </c>
      <c r="BK63" s="94"/>
      <c r="BL63" s="94" t="s">
        <v>109</v>
      </c>
      <c r="BM63" s="97" t="s">
        <v>114</v>
      </c>
      <c r="BN63" s="98" t="s">
        <v>192</v>
      </c>
      <c r="BO63" s="94" t="s">
        <v>234</v>
      </c>
      <c r="BP63" s="94"/>
      <c r="BQ63" s="42"/>
      <c r="BR63" s="132" t="s">
        <v>1456</v>
      </c>
    </row>
    <row r="64" spans="1:70" ht="30" hidden="1" customHeight="1" x14ac:dyDescent="0.35">
      <c r="A64" s="94">
        <v>60</v>
      </c>
      <c r="B64" s="126" t="s">
        <v>244</v>
      </c>
      <c r="C64" s="126" t="s">
        <v>245</v>
      </c>
      <c r="D64" s="126" t="s">
        <v>246</v>
      </c>
      <c r="E64" s="126" t="s">
        <v>247</v>
      </c>
      <c r="F64" s="126" t="s">
        <v>247</v>
      </c>
      <c r="G64" s="126" t="s">
        <v>248</v>
      </c>
      <c r="H64" s="126" t="s">
        <v>249</v>
      </c>
      <c r="I64" s="126">
        <v>193050</v>
      </c>
      <c r="J64" s="126" t="s">
        <v>250</v>
      </c>
      <c r="K64" s="126">
        <v>193050</v>
      </c>
      <c r="L64" s="126" t="s">
        <v>251</v>
      </c>
      <c r="M64" s="126" t="s">
        <v>252</v>
      </c>
      <c r="N64" s="126">
        <v>409045</v>
      </c>
      <c r="O64" s="126" t="s">
        <v>253</v>
      </c>
      <c r="P64" s="126">
        <v>752201</v>
      </c>
      <c r="Q64" s="126" t="s">
        <v>422</v>
      </c>
      <c r="R64" s="126" t="s">
        <v>255</v>
      </c>
      <c r="S64" s="126" t="s">
        <v>478</v>
      </c>
      <c r="T64" s="126" t="s">
        <v>478</v>
      </c>
      <c r="U64" s="126" t="s">
        <v>257</v>
      </c>
      <c r="V64" s="126" t="s">
        <v>258</v>
      </c>
      <c r="W64" s="126">
        <v>0</v>
      </c>
      <c r="X64" s="126" t="s">
        <v>457</v>
      </c>
      <c r="Y64" s="126">
        <v>355988450</v>
      </c>
      <c r="Z64" s="126" t="s">
        <v>479</v>
      </c>
      <c r="AA64" s="126" t="s">
        <v>1199</v>
      </c>
      <c r="AB64" s="127">
        <v>40000</v>
      </c>
      <c r="AC64" s="126"/>
      <c r="AD64" s="126">
        <v>75</v>
      </c>
      <c r="AE64" s="126" t="s">
        <v>959</v>
      </c>
      <c r="AF64" s="126" t="s">
        <v>1211</v>
      </c>
      <c r="AG64" s="126" t="s">
        <v>1212</v>
      </c>
      <c r="AH64" s="126" t="s">
        <v>1206</v>
      </c>
      <c r="AI64" s="126" t="s">
        <v>1213</v>
      </c>
      <c r="AJ64" s="127">
        <v>640</v>
      </c>
      <c r="AK64" s="127">
        <v>640</v>
      </c>
      <c r="AL64" s="126" t="s">
        <v>1094</v>
      </c>
      <c r="AM64" s="127">
        <v>13909.71</v>
      </c>
      <c r="AN64" s="127">
        <v>4650.29</v>
      </c>
      <c r="AO64" s="127">
        <v>18560</v>
      </c>
      <c r="AP64" s="127">
        <v>26090.29</v>
      </c>
      <c r="AQ64" s="127">
        <v>3009.71</v>
      </c>
      <c r="AR64" s="127">
        <v>29100</v>
      </c>
      <c r="AS64" s="127">
        <v>26090.29</v>
      </c>
      <c r="AT64" s="127">
        <v>3009.71</v>
      </c>
      <c r="AU64" s="127">
        <v>29100</v>
      </c>
      <c r="AV64" s="126">
        <v>103</v>
      </c>
      <c r="AW64" s="121"/>
      <c r="AX64" s="121"/>
      <c r="AY64" s="121"/>
      <c r="AZ64" s="121"/>
      <c r="BA64" s="121"/>
      <c r="BB64" s="126" t="s">
        <v>1448</v>
      </c>
      <c r="BC64" s="121"/>
      <c r="BD64" s="126" t="s">
        <v>1449</v>
      </c>
      <c r="BE64" s="127">
        <v>40000</v>
      </c>
      <c r="BF64" s="126" t="s">
        <v>478</v>
      </c>
      <c r="BG64" s="126" t="s">
        <v>836</v>
      </c>
      <c r="BH64" s="96" t="s">
        <v>1452</v>
      </c>
      <c r="BI64" s="94" t="s">
        <v>104</v>
      </c>
      <c r="BJ64" s="96">
        <v>46112</v>
      </c>
      <c r="BK64" s="94"/>
      <c r="BL64" s="94" t="s">
        <v>109</v>
      </c>
      <c r="BM64" s="97" t="s">
        <v>114</v>
      </c>
      <c r="BN64" s="98" t="s">
        <v>192</v>
      </c>
      <c r="BO64" s="94" t="s">
        <v>234</v>
      </c>
      <c r="BP64" s="94"/>
      <c r="BQ64" s="42"/>
      <c r="BR64" s="132" t="s">
        <v>1456</v>
      </c>
    </row>
    <row r="65" spans="1:70" ht="30" hidden="1" customHeight="1" x14ac:dyDescent="0.35">
      <c r="A65" s="94">
        <v>61</v>
      </c>
      <c r="B65" s="126" t="s">
        <v>244</v>
      </c>
      <c r="C65" s="126" t="s">
        <v>245</v>
      </c>
      <c r="D65" s="126" t="s">
        <v>246</v>
      </c>
      <c r="E65" s="126" t="s">
        <v>247</v>
      </c>
      <c r="F65" s="126" t="s">
        <v>247</v>
      </c>
      <c r="G65" s="126" t="s">
        <v>248</v>
      </c>
      <c r="H65" s="126" t="s">
        <v>249</v>
      </c>
      <c r="I65" s="126">
        <v>198763</v>
      </c>
      <c r="J65" s="126" t="s">
        <v>330</v>
      </c>
      <c r="K65" s="126">
        <v>198763</v>
      </c>
      <c r="L65" s="126" t="s">
        <v>251</v>
      </c>
      <c r="M65" s="126" t="s">
        <v>252</v>
      </c>
      <c r="N65" s="126">
        <v>429850</v>
      </c>
      <c r="O65" s="126" t="s">
        <v>331</v>
      </c>
      <c r="P65" s="126">
        <v>760715</v>
      </c>
      <c r="Q65" s="126" t="s">
        <v>480</v>
      </c>
      <c r="R65" s="126" t="s">
        <v>255</v>
      </c>
      <c r="S65" s="126" t="s">
        <v>481</v>
      </c>
      <c r="T65" s="126" t="s">
        <v>481</v>
      </c>
      <c r="U65" s="126" t="s">
        <v>257</v>
      </c>
      <c r="V65" s="126" t="s">
        <v>258</v>
      </c>
      <c r="W65" s="126">
        <v>0</v>
      </c>
      <c r="X65" s="126" t="s">
        <v>259</v>
      </c>
      <c r="Y65" s="126">
        <v>356076842</v>
      </c>
      <c r="Z65" s="126" t="s">
        <v>482</v>
      </c>
      <c r="AA65" s="126" t="s">
        <v>1216</v>
      </c>
      <c r="AB65" s="127">
        <v>40000</v>
      </c>
      <c r="AC65" s="126"/>
      <c r="AD65" s="126">
        <v>102</v>
      </c>
      <c r="AE65" s="126" t="s">
        <v>959</v>
      </c>
      <c r="AF65" s="126" t="s">
        <v>1214</v>
      </c>
      <c r="AG65" s="126" t="s">
        <v>1217</v>
      </c>
      <c r="AH65" s="126" t="s">
        <v>1206</v>
      </c>
      <c r="AI65" s="126" t="s">
        <v>1218</v>
      </c>
      <c r="AJ65" s="127">
        <v>500</v>
      </c>
      <c r="AK65" s="127">
        <v>500</v>
      </c>
      <c r="AL65" s="126" t="s">
        <v>1215</v>
      </c>
      <c r="AM65" s="127">
        <v>39661.18</v>
      </c>
      <c r="AN65" s="127">
        <v>10838.82</v>
      </c>
      <c r="AO65" s="127">
        <v>50500</v>
      </c>
      <c r="AP65" s="127">
        <v>338.82</v>
      </c>
      <c r="AQ65" s="127">
        <v>2.1800000000000002</v>
      </c>
      <c r="AR65" s="127">
        <v>341</v>
      </c>
      <c r="AS65" s="127">
        <v>0</v>
      </c>
      <c r="AT65" s="127">
        <v>0</v>
      </c>
      <c r="AU65" s="127">
        <v>0</v>
      </c>
      <c r="AV65" s="126">
        <v>101</v>
      </c>
      <c r="AW65" s="121"/>
      <c r="AX65" s="121"/>
      <c r="AY65" s="121"/>
      <c r="AZ65" s="121"/>
      <c r="BA65" s="121"/>
      <c r="BB65" s="126" t="s">
        <v>1448</v>
      </c>
      <c r="BC65" s="121"/>
      <c r="BD65" s="126"/>
      <c r="BE65" s="127">
        <v>0</v>
      </c>
      <c r="BF65" s="126" t="s">
        <v>481</v>
      </c>
      <c r="BG65" s="126" t="s">
        <v>837</v>
      </c>
      <c r="BH65" s="121" t="s">
        <v>1452</v>
      </c>
      <c r="BI65" s="121" t="s">
        <v>104</v>
      </c>
      <c r="BJ65" s="128">
        <v>46114</v>
      </c>
      <c r="BK65" s="94"/>
      <c r="BL65" s="94" t="s">
        <v>108</v>
      </c>
      <c r="BM65" s="97" t="s">
        <v>113</v>
      </c>
      <c r="BN65" s="98" t="s">
        <v>191</v>
      </c>
      <c r="BO65" s="121" t="s">
        <v>233</v>
      </c>
      <c r="BP65" s="121"/>
      <c r="BQ65" s="42"/>
      <c r="BR65" s="131" t="s">
        <v>1453</v>
      </c>
    </row>
    <row r="66" spans="1:70" ht="30" hidden="1" customHeight="1" x14ac:dyDescent="0.35">
      <c r="A66" s="94">
        <v>62</v>
      </c>
      <c r="B66" s="126" t="s">
        <v>244</v>
      </c>
      <c r="C66" s="126" t="s">
        <v>245</v>
      </c>
      <c r="D66" s="126" t="s">
        <v>246</v>
      </c>
      <c r="E66" s="126" t="s">
        <v>247</v>
      </c>
      <c r="F66" s="126" t="s">
        <v>247</v>
      </c>
      <c r="G66" s="126" t="s">
        <v>248</v>
      </c>
      <c r="H66" s="126" t="s">
        <v>249</v>
      </c>
      <c r="I66" s="126">
        <v>193050</v>
      </c>
      <c r="J66" s="126" t="s">
        <v>250</v>
      </c>
      <c r="K66" s="126">
        <v>193050</v>
      </c>
      <c r="L66" s="126" t="s">
        <v>266</v>
      </c>
      <c r="M66" s="126" t="s">
        <v>267</v>
      </c>
      <c r="N66" s="126">
        <v>448290</v>
      </c>
      <c r="O66" s="126" t="s">
        <v>337</v>
      </c>
      <c r="P66" s="126">
        <v>690705</v>
      </c>
      <c r="Q66" s="126" t="s">
        <v>338</v>
      </c>
      <c r="R66" s="126" t="s">
        <v>385</v>
      </c>
      <c r="S66" s="126" t="s">
        <v>339</v>
      </c>
      <c r="T66" s="126" t="s">
        <v>339</v>
      </c>
      <c r="U66" s="126" t="s">
        <v>257</v>
      </c>
      <c r="V66" s="126" t="s">
        <v>258</v>
      </c>
      <c r="W66" s="126">
        <v>0</v>
      </c>
      <c r="X66" s="126" t="s">
        <v>259</v>
      </c>
      <c r="Y66" s="126">
        <v>356135315</v>
      </c>
      <c r="Z66" s="126" t="s">
        <v>340</v>
      </c>
      <c r="AA66" s="126" t="s">
        <v>1219</v>
      </c>
      <c r="AB66" s="127">
        <v>40000</v>
      </c>
      <c r="AC66" s="126"/>
      <c r="AD66" s="126">
        <v>75</v>
      </c>
      <c r="AE66" s="126" t="s">
        <v>1112</v>
      </c>
      <c r="AF66" s="126" t="s">
        <v>1042</v>
      </c>
      <c r="AG66" s="126" t="s">
        <v>1043</v>
      </c>
      <c r="AH66" s="126" t="s">
        <v>962</v>
      </c>
      <c r="AI66" s="126" t="s">
        <v>1210</v>
      </c>
      <c r="AJ66" s="127">
        <v>640</v>
      </c>
      <c r="AK66" s="127">
        <v>640</v>
      </c>
      <c r="AL66" s="126" t="s">
        <v>1046</v>
      </c>
      <c r="AM66" s="127">
        <v>21246.97</v>
      </c>
      <c r="AN66" s="127">
        <v>6273.03</v>
      </c>
      <c r="AO66" s="127">
        <v>27520</v>
      </c>
      <c r="AP66" s="127">
        <v>18753.03</v>
      </c>
      <c r="AQ66" s="127">
        <v>1504.97</v>
      </c>
      <c r="AR66" s="127">
        <v>20258</v>
      </c>
      <c r="AS66" s="127">
        <v>18753.03</v>
      </c>
      <c r="AT66" s="127">
        <v>1504.97</v>
      </c>
      <c r="AU66" s="127">
        <v>20258</v>
      </c>
      <c r="AV66" s="126">
        <v>101</v>
      </c>
      <c r="AW66" s="121"/>
      <c r="AX66" s="121"/>
      <c r="AY66" s="121"/>
      <c r="AZ66" s="121"/>
      <c r="BA66" s="121"/>
      <c r="BB66" s="126" t="s">
        <v>1448</v>
      </c>
      <c r="BC66" s="121"/>
      <c r="BD66" s="126"/>
      <c r="BE66" s="127">
        <v>0</v>
      </c>
      <c r="BF66" s="126" t="s">
        <v>339</v>
      </c>
      <c r="BG66" s="126" t="s">
        <v>796</v>
      </c>
      <c r="BH66" s="96" t="s">
        <v>1452</v>
      </c>
      <c r="BI66" s="94" t="s">
        <v>104</v>
      </c>
      <c r="BJ66" s="96">
        <v>46112</v>
      </c>
      <c r="BK66" s="94"/>
      <c r="BL66" s="94" t="s">
        <v>109</v>
      </c>
      <c r="BM66" s="97" t="s">
        <v>114</v>
      </c>
      <c r="BN66" s="98" t="s">
        <v>192</v>
      </c>
      <c r="BO66" s="94" t="s">
        <v>234</v>
      </c>
      <c r="BP66" s="94"/>
      <c r="BQ66" s="42"/>
      <c r="BR66" s="132" t="s">
        <v>1456</v>
      </c>
    </row>
    <row r="67" spans="1:70" ht="30" hidden="1" customHeight="1" x14ac:dyDescent="0.35">
      <c r="A67" s="94">
        <v>63</v>
      </c>
      <c r="B67" s="126" t="s">
        <v>244</v>
      </c>
      <c r="C67" s="126" t="s">
        <v>245</v>
      </c>
      <c r="D67" s="126" t="s">
        <v>246</v>
      </c>
      <c r="E67" s="126" t="s">
        <v>247</v>
      </c>
      <c r="F67" s="126" t="s">
        <v>247</v>
      </c>
      <c r="G67" s="126" t="s">
        <v>248</v>
      </c>
      <c r="H67" s="126" t="s">
        <v>249</v>
      </c>
      <c r="I67" s="126">
        <v>193050</v>
      </c>
      <c r="J67" s="126" t="s">
        <v>250</v>
      </c>
      <c r="K67" s="126">
        <v>193050</v>
      </c>
      <c r="L67" s="126" t="s">
        <v>251</v>
      </c>
      <c r="M67" s="126" t="s">
        <v>252</v>
      </c>
      <c r="N67" s="126">
        <v>409045</v>
      </c>
      <c r="O67" s="126" t="s">
        <v>253</v>
      </c>
      <c r="P67" s="126">
        <v>752201</v>
      </c>
      <c r="Q67" s="126" t="s">
        <v>422</v>
      </c>
      <c r="R67" s="126" t="s">
        <v>255</v>
      </c>
      <c r="S67" s="126" t="s">
        <v>484</v>
      </c>
      <c r="T67" s="126" t="s">
        <v>484</v>
      </c>
      <c r="U67" s="126" t="s">
        <v>257</v>
      </c>
      <c r="V67" s="126" t="s">
        <v>258</v>
      </c>
      <c r="W67" s="126">
        <v>0</v>
      </c>
      <c r="X67" s="126" t="s">
        <v>457</v>
      </c>
      <c r="Y67" s="126">
        <v>356135769</v>
      </c>
      <c r="Z67" s="126" t="s">
        <v>485</v>
      </c>
      <c r="AA67" s="126" t="s">
        <v>1219</v>
      </c>
      <c r="AB67" s="127">
        <v>40000</v>
      </c>
      <c r="AC67" s="126"/>
      <c r="AD67" s="126">
        <v>75</v>
      </c>
      <c r="AE67" s="126" t="s">
        <v>959</v>
      </c>
      <c r="AF67" s="126" t="s">
        <v>1220</v>
      </c>
      <c r="AG67" s="126" t="s">
        <v>1221</v>
      </c>
      <c r="AH67" s="126" t="s">
        <v>1206</v>
      </c>
      <c r="AI67" s="126" t="s">
        <v>1222</v>
      </c>
      <c r="AJ67" s="127">
        <v>640</v>
      </c>
      <c r="AK67" s="127">
        <v>640</v>
      </c>
      <c r="AL67" s="126" t="s">
        <v>1094</v>
      </c>
      <c r="AM67" s="127">
        <v>12701.11</v>
      </c>
      <c r="AN67" s="127">
        <v>4578.8900000000003</v>
      </c>
      <c r="AO67" s="127">
        <v>17280</v>
      </c>
      <c r="AP67" s="127">
        <v>27298.89</v>
      </c>
      <c r="AQ67" s="127">
        <v>3316.11</v>
      </c>
      <c r="AR67" s="127">
        <v>30615</v>
      </c>
      <c r="AS67" s="127">
        <v>27298.89</v>
      </c>
      <c r="AT67" s="127">
        <v>3316.11</v>
      </c>
      <c r="AU67" s="127">
        <v>30615</v>
      </c>
      <c r="AV67" s="126">
        <v>101</v>
      </c>
      <c r="AW67" s="121"/>
      <c r="AX67" s="121"/>
      <c r="AY67" s="121"/>
      <c r="AZ67" s="121"/>
      <c r="BA67" s="121"/>
      <c r="BB67" s="126" t="s">
        <v>1448</v>
      </c>
      <c r="BC67" s="121"/>
      <c r="BD67" s="126" t="s">
        <v>1449</v>
      </c>
      <c r="BE67" s="127">
        <v>40000</v>
      </c>
      <c r="BF67" s="126" t="s">
        <v>484</v>
      </c>
      <c r="BG67" s="126" t="s">
        <v>838</v>
      </c>
      <c r="BH67" s="96" t="s">
        <v>1452</v>
      </c>
      <c r="BI67" s="94" t="s">
        <v>104</v>
      </c>
      <c r="BJ67" s="96">
        <v>46112</v>
      </c>
      <c r="BK67" s="94"/>
      <c r="BL67" s="94" t="s">
        <v>109</v>
      </c>
      <c r="BM67" s="97" t="s">
        <v>114</v>
      </c>
      <c r="BN67" s="98" t="s">
        <v>192</v>
      </c>
      <c r="BO67" s="94" t="s">
        <v>234</v>
      </c>
      <c r="BP67" s="94"/>
      <c r="BQ67" s="42"/>
      <c r="BR67" s="132" t="s">
        <v>1456</v>
      </c>
    </row>
    <row r="68" spans="1:70" ht="30" hidden="1" customHeight="1" x14ac:dyDescent="0.35">
      <c r="A68" s="94">
        <v>64</v>
      </c>
      <c r="B68" s="126" t="s">
        <v>244</v>
      </c>
      <c r="C68" s="126" t="s">
        <v>245</v>
      </c>
      <c r="D68" s="126" t="s">
        <v>246</v>
      </c>
      <c r="E68" s="126" t="s">
        <v>247</v>
      </c>
      <c r="F68" s="126" t="s">
        <v>247</v>
      </c>
      <c r="G68" s="126" t="s">
        <v>248</v>
      </c>
      <c r="H68" s="126" t="s">
        <v>249</v>
      </c>
      <c r="I68" s="126">
        <v>193050</v>
      </c>
      <c r="J68" s="126" t="s">
        <v>250</v>
      </c>
      <c r="K68" s="126">
        <v>193050</v>
      </c>
      <c r="L68" s="126" t="s">
        <v>251</v>
      </c>
      <c r="M68" s="126" t="s">
        <v>252</v>
      </c>
      <c r="N68" s="126">
        <v>409045</v>
      </c>
      <c r="O68" s="126" t="s">
        <v>253</v>
      </c>
      <c r="P68" s="126">
        <v>622777</v>
      </c>
      <c r="Q68" s="126" t="s">
        <v>254</v>
      </c>
      <c r="R68" s="126" t="s">
        <v>385</v>
      </c>
      <c r="S68" s="126" t="s">
        <v>261</v>
      </c>
      <c r="T68" s="126" t="s">
        <v>261</v>
      </c>
      <c r="U68" s="126" t="s">
        <v>257</v>
      </c>
      <c r="V68" s="126" t="s">
        <v>258</v>
      </c>
      <c r="W68" s="126">
        <v>0</v>
      </c>
      <c r="X68" s="126" t="s">
        <v>259</v>
      </c>
      <c r="Y68" s="126">
        <v>356261786</v>
      </c>
      <c r="Z68" s="126" t="s">
        <v>262</v>
      </c>
      <c r="AA68" s="126" t="s">
        <v>1229</v>
      </c>
      <c r="AB68" s="127">
        <v>18000</v>
      </c>
      <c r="AC68" s="126"/>
      <c r="AD68" s="126">
        <v>75</v>
      </c>
      <c r="AE68" s="126" t="s">
        <v>1112</v>
      </c>
      <c r="AF68" s="126" t="s">
        <v>960</v>
      </c>
      <c r="AG68" s="126" t="s">
        <v>961</v>
      </c>
      <c r="AH68" s="126" t="s">
        <v>962</v>
      </c>
      <c r="AI68" s="126" t="s">
        <v>1222</v>
      </c>
      <c r="AJ68" s="127">
        <v>290</v>
      </c>
      <c r="AK68" s="127">
        <v>290</v>
      </c>
      <c r="AL68" s="126" t="s">
        <v>965</v>
      </c>
      <c r="AM68" s="127">
        <v>6541.28</v>
      </c>
      <c r="AN68" s="127">
        <v>2158.7199999999998</v>
      </c>
      <c r="AO68" s="127">
        <v>8700</v>
      </c>
      <c r="AP68" s="127">
        <v>11458.72</v>
      </c>
      <c r="AQ68" s="127">
        <v>1276.28</v>
      </c>
      <c r="AR68" s="127">
        <v>12735</v>
      </c>
      <c r="AS68" s="127">
        <v>11458.72</v>
      </c>
      <c r="AT68" s="127">
        <v>1276.28</v>
      </c>
      <c r="AU68" s="127">
        <v>12735</v>
      </c>
      <c r="AV68" s="126">
        <v>101</v>
      </c>
      <c r="AW68" s="121"/>
      <c r="AX68" s="121"/>
      <c r="AY68" s="121"/>
      <c r="AZ68" s="121"/>
      <c r="BA68" s="121"/>
      <c r="BB68" s="126" t="s">
        <v>1448</v>
      </c>
      <c r="BC68" s="121"/>
      <c r="BD68" s="126" t="s">
        <v>1449</v>
      </c>
      <c r="BE68" s="127">
        <v>18000</v>
      </c>
      <c r="BF68" s="126" t="s">
        <v>261</v>
      </c>
      <c r="BG68" s="126" t="s">
        <v>782</v>
      </c>
      <c r="BH68" s="96" t="s">
        <v>1452</v>
      </c>
      <c r="BI68" s="94" t="s">
        <v>104</v>
      </c>
      <c r="BJ68" s="96">
        <v>46112</v>
      </c>
      <c r="BK68" s="94"/>
      <c r="BL68" s="94" t="s">
        <v>109</v>
      </c>
      <c r="BM68" s="97" t="s">
        <v>114</v>
      </c>
      <c r="BN68" s="98" t="s">
        <v>192</v>
      </c>
      <c r="BO68" s="94" t="s">
        <v>234</v>
      </c>
      <c r="BP68" s="94"/>
      <c r="BQ68" s="42"/>
      <c r="BR68" s="132" t="s">
        <v>1456</v>
      </c>
    </row>
    <row r="69" spans="1:70" ht="30" hidden="1" customHeight="1" x14ac:dyDescent="0.35">
      <c r="A69" s="94">
        <v>65</v>
      </c>
      <c r="B69" s="126" t="s">
        <v>244</v>
      </c>
      <c r="C69" s="126" t="s">
        <v>245</v>
      </c>
      <c r="D69" s="126" t="s">
        <v>246</v>
      </c>
      <c r="E69" s="126" t="s">
        <v>247</v>
      </c>
      <c r="F69" s="126" t="s">
        <v>247</v>
      </c>
      <c r="G69" s="126" t="s">
        <v>248</v>
      </c>
      <c r="H69" s="126" t="s">
        <v>249</v>
      </c>
      <c r="I69" s="126">
        <v>198720</v>
      </c>
      <c r="J69" s="126" t="s">
        <v>322</v>
      </c>
      <c r="K69" s="126">
        <v>198720</v>
      </c>
      <c r="L69" s="126" t="s">
        <v>251</v>
      </c>
      <c r="M69" s="126" t="s">
        <v>252</v>
      </c>
      <c r="N69" s="126">
        <v>453091</v>
      </c>
      <c r="O69" s="126" t="s">
        <v>347</v>
      </c>
      <c r="P69" s="126">
        <v>798075</v>
      </c>
      <c r="Q69" s="126" t="s">
        <v>464</v>
      </c>
      <c r="R69" s="126" t="s">
        <v>255</v>
      </c>
      <c r="S69" s="126" t="s">
        <v>487</v>
      </c>
      <c r="T69" s="126" t="s">
        <v>487</v>
      </c>
      <c r="U69" s="126" t="s">
        <v>257</v>
      </c>
      <c r="V69" s="126" t="s">
        <v>258</v>
      </c>
      <c r="W69" s="126">
        <v>0</v>
      </c>
      <c r="X69" s="126" t="s">
        <v>394</v>
      </c>
      <c r="Y69" s="126">
        <v>356272808</v>
      </c>
      <c r="Z69" s="126" t="s">
        <v>488</v>
      </c>
      <c r="AA69" s="126" t="s">
        <v>1223</v>
      </c>
      <c r="AB69" s="127">
        <v>42000</v>
      </c>
      <c r="AC69" s="126"/>
      <c r="AD69" s="126">
        <v>75</v>
      </c>
      <c r="AE69" s="126" t="s">
        <v>959</v>
      </c>
      <c r="AF69" s="126" t="s">
        <v>1232</v>
      </c>
      <c r="AG69" s="126" t="s">
        <v>1233</v>
      </c>
      <c r="AH69" s="126" t="s">
        <v>1206</v>
      </c>
      <c r="AI69" s="126" t="s">
        <v>1228</v>
      </c>
      <c r="AJ69" s="127">
        <v>670</v>
      </c>
      <c r="AK69" s="127">
        <v>670</v>
      </c>
      <c r="AL69" s="126" t="s">
        <v>1234</v>
      </c>
      <c r="AM69" s="127">
        <v>22284.37</v>
      </c>
      <c r="AN69" s="127">
        <v>6525.63</v>
      </c>
      <c r="AO69" s="127">
        <v>28810</v>
      </c>
      <c r="AP69" s="127">
        <v>19715.63</v>
      </c>
      <c r="AQ69" s="127">
        <v>1589.37</v>
      </c>
      <c r="AR69" s="127">
        <v>21305</v>
      </c>
      <c r="AS69" s="127">
        <v>19715.63</v>
      </c>
      <c r="AT69" s="127">
        <v>1589.37</v>
      </c>
      <c r="AU69" s="127">
        <v>21305</v>
      </c>
      <c r="AV69" s="126">
        <v>100</v>
      </c>
      <c r="AW69" s="121"/>
      <c r="AX69" s="121"/>
      <c r="AY69" s="121"/>
      <c r="AZ69" s="121"/>
      <c r="BA69" s="121"/>
      <c r="BB69" s="126" t="s">
        <v>1448</v>
      </c>
      <c r="BC69" s="121"/>
      <c r="BD69" s="126" t="s">
        <v>1358</v>
      </c>
      <c r="BE69" s="127">
        <v>42000</v>
      </c>
      <c r="BF69" s="126" t="s">
        <v>487</v>
      </c>
      <c r="BG69" s="126" t="s">
        <v>839</v>
      </c>
      <c r="BH69" s="96" t="s">
        <v>1452</v>
      </c>
      <c r="BI69" s="94" t="s">
        <v>104</v>
      </c>
      <c r="BJ69" s="128">
        <v>46113</v>
      </c>
      <c r="BK69" s="94"/>
      <c r="BL69" s="94" t="s">
        <v>109</v>
      </c>
      <c r="BM69" s="97" t="s">
        <v>114</v>
      </c>
      <c r="BN69" s="98" t="s">
        <v>192</v>
      </c>
      <c r="BO69" s="94" t="s">
        <v>234</v>
      </c>
      <c r="BP69" s="94"/>
      <c r="BQ69" s="42"/>
      <c r="BR69" s="132" t="s">
        <v>1456</v>
      </c>
    </row>
    <row r="70" spans="1:70" ht="30" hidden="1" customHeight="1" x14ac:dyDescent="0.35">
      <c r="A70" s="94">
        <v>66</v>
      </c>
      <c r="B70" s="126" t="s">
        <v>244</v>
      </c>
      <c r="C70" s="126" t="s">
        <v>245</v>
      </c>
      <c r="D70" s="126" t="s">
        <v>246</v>
      </c>
      <c r="E70" s="126" t="s">
        <v>247</v>
      </c>
      <c r="F70" s="126" t="s">
        <v>247</v>
      </c>
      <c r="G70" s="126" t="s">
        <v>248</v>
      </c>
      <c r="H70" s="126" t="s">
        <v>249</v>
      </c>
      <c r="I70" s="126">
        <v>198763</v>
      </c>
      <c r="J70" s="126" t="s">
        <v>330</v>
      </c>
      <c r="K70" s="126">
        <v>198763</v>
      </c>
      <c r="L70" s="126" t="s">
        <v>251</v>
      </c>
      <c r="M70" s="126" t="s">
        <v>252</v>
      </c>
      <c r="N70" s="126">
        <v>429850</v>
      </c>
      <c r="O70" s="126" t="s">
        <v>331</v>
      </c>
      <c r="P70" s="126">
        <v>833220</v>
      </c>
      <c r="Q70" s="126" t="s">
        <v>490</v>
      </c>
      <c r="R70" s="126" t="s">
        <v>255</v>
      </c>
      <c r="S70" s="126" t="s">
        <v>491</v>
      </c>
      <c r="T70" s="126" t="s">
        <v>491</v>
      </c>
      <c r="U70" s="126" t="s">
        <v>257</v>
      </c>
      <c r="V70" s="126" t="s">
        <v>258</v>
      </c>
      <c r="W70" s="126">
        <v>0</v>
      </c>
      <c r="X70" s="126" t="s">
        <v>259</v>
      </c>
      <c r="Y70" s="126">
        <v>356300600</v>
      </c>
      <c r="Z70" s="126" t="s">
        <v>492</v>
      </c>
      <c r="AA70" s="126" t="s">
        <v>1222</v>
      </c>
      <c r="AB70" s="127">
        <v>40000</v>
      </c>
      <c r="AC70" s="126"/>
      <c r="AD70" s="126">
        <v>102</v>
      </c>
      <c r="AE70" s="126" t="s">
        <v>959</v>
      </c>
      <c r="AF70" s="126" t="s">
        <v>1235</v>
      </c>
      <c r="AG70" s="126" t="s">
        <v>1236</v>
      </c>
      <c r="AH70" s="126" t="s">
        <v>1206</v>
      </c>
      <c r="AI70" s="126" t="s">
        <v>1237</v>
      </c>
      <c r="AJ70" s="127">
        <v>500</v>
      </c>
      <c r="AK70" s="127">
        <v>500</v>
      </c>
      <c r="AL70" s="126" t="s">
        <v>1215</v>
      </c>
      <c r="AM70" s="127">
        <v>38802.71</v>
      </c>
      <c r="AN70" s="127">
        <v>10697.29</v>
      </c>
      <c r="AO70" s="127">
        <v>49500</v>
      </c>
      <c r="AP70" s="127">
        <v>1197.29</v>
      </c>
      <c r="AQ70" s="127">
        <v>10.71</v>
      </c>
      <c r="AR70" s="127">
        <v>1208</v>
      </c>
      <c r="AS70" s="127">
        <v>0</v>
      </c>
      <c r="AT70" s="127">
        <v>0</v>
      </c>
      <c r="AU70" s="127">
        <v>0</v>
      </c>
      <c r="AV70" s="126">
        <v>99</v>
      </c>
      <c r="AW70" s="121"/>
      <c r="AX70" s="121"/>
      <c r="AY70" s="121"/>
      <c r="AZ70" s="121"/>
      <c r="BA70" s="121"/>
      <c r="BB70" s="126" t="s">
        <v>1448</v>
      </c>
      <c r="BC70" s="121"/>
      <c r="BD70" s="126"/>
      <c r="BE70" s="127">
        <v>0</v>
      </c>
      <c r="BF70" s="126" t="s">
        <v>491</v>
      </c>
      <c r="BG70" s="126" t="s">
        <v>840</v>
      </c>
      <c r="BH70" s="121" t="s">
        <v>1452</v>
      </c>
      <c r="BI70" s="121" t="s">
        <v>104</v>
      </c>
      <c r="BJ70" s="128">
        <v>46114</v>
      </c>
      <c r="BK70" s="94"/>
      <c r="BL70" s="94" t="s">
        <v>108</v>
      </c>
      <c r="BM70" s="97" t="s">
        <v>113</v>
      </c>
      <c r="BN70" s="98" t="s">
        <v>191</v>
      </c>
      <c r="BO70" s="121" t="s">
        <v>233</v>
      </c>
      <c r="BP70" s="121"/>
      <c r="BQ70" s="42"/>
      <c r="BR70" s="131" t="s">
        <v>1453</v>
      </c>
    </row>
    <row r="71" spans="1:70" ht="30" hidden="1" customHeight="1" x14ac:dyDescent="0.35">
      <c r="A71" s="94">
        <v>67</v>
      </c>
      <c r="B71" s="126" t="s">
        <v>244</v>
      </c>
      <c r="C71" s="126" t="s">
        <v>245</v>
      </c>
      <c r="D71" s="126" t="s">
        <v>246</v>
      </c>
      <c r="E71" s="126" t="s">
        <v>247</v>
      </c>
      <c r="F71" s="126" t="s">
        <v>247</v>
      </c>
      <c r="G71" s="126" t="s">
        <v>248</v>
      </c>
      <c r="H71" s="126" t="s">
        <v>249</v>
      </c>
      <c r="I71" s="126">
        <v>193050</v>
      </c>
      <c r="J71" s="126" t="s">
        <v>250</v>
      </c>
      <c r="K71" s="126">
        <v>193050</v>
      </c>
      <c r="L71" s="126" t="s">
        <v>266</v>
      </c>
      <c r="M71" s="126" t="s">
        <v>267</v>
      </c>
      <c r="N71" s="126">
        <v>448290</v>
      </c>
      <c r="O71" s="126" t="s">
        <v>337</v>
      </c>
      <c r="P71" s="126">
        <v>761635</v>
      </c>
      <c r="Q71" s="126" t="s">
        <v>429</v>
      </c>
      <c r="R71" s="126" t="s">
        <v>255</v>
      </c>
      <c r="S71" s="126" t="s">
        <v>494</v>
      </c>
      <c r="T71" s="126" t="s">
        <v>494</v>
      </c>
      <c r="U71" s="126" t="s">
        <v>257</v>
      </c>
      <c r="V71" s="126" t="s">
        <v>258</v>
      </c>
      <c r="W71" s="126">
        <v>0</v>
      </c>
      <c r="X71" s="126" t="s">
        <v>259</v>
      </c>
      <c r="Y71" s="126">
        <v>356342440</v>
      </c>
      <c r="Z71" s="126" t="s">
        <v>495</v>
      </c>
      <c r="AA71" s="126" t="s">
        <v>1224</v>
      </c>
      <c r="AB71" s="127">
        <v>40000</v>
      </c>
      <c r="AC71" s="126"/>
      <c r="AD71" s="126">
        <v>75</v>
      </c>
      <c r="AE71" s="126" t="s">
        <v>959</v>
      </c>
      <c r="AF71" s="126" t="s">
        <v>1235</v>
      </c>
      <c r="AG71" s="126" t="s">
        <v>1241</v>
      </c>
      <c r="AH71" s="126" t="s">
        <v>1206</v>
      </c>
      <c r="AI71" s="126" t="s">
        <v>1242</v>
      </c>
      <c r="AJ71" s="127">
        <v>640</v>
      </c>
      <c r="AK71" s="127">
        <v>640</v>
      </c>
      <c r="AL71" s="126" t="s">
        <v>966</v>
      </c>
      <c r="AM71" s="127">
        <v>11843.78</v>
      </c>
      <c r="AN71" s="127">
        <v>4156.22</v>
      </c>
      <c r="AO71" s="127">
        <v>16000</v>
      </c>
      <c r="AP71" s="127">
        <v>28156.22</v>
      </c>
      <c r="AQ71" s="127">
        <v>3543.78</v>
      </c>
      <c r="AR71" s="127">
        <v>31700</v>
      </c>
      <c r="AS71" s="127">
        <v>28156.22</v>
      </c>
      <c r="AT71" s="127">
        <v>3543.78</v>
      </c>
      <c r="AU71" s="127">
        <v>31700</v>
      </c>
      <c r="AV71" s="126">
        <v>99</v>
      </c>
      <c r="AW71" s="121"/>
      <c r="AX71" s="121"/>
      <c r="AY71" s="121"/>
      <c r="AZ71" s="121"/>
      <c r="BA71" s="121"/>
      <c r="BB71" s="126" t="s">
        <v>1448</v>
      </c>
      <c r="BC71" s="121"/>
      <c r="BD71" s="126"/>
      <c r="BE71" s="127">
        <v>0</v>
      </c>
      <c r="BF71" s="126" t="s">
        <v>494</v>
      </c>
      <c r="BG71" s="126" t="s">
        <v>841</v>
      </c>
      <c r="BH71" s="96" t="s">
        <v>1452</v>
      </c>
      <c r="BI71" s="94" t="s">
        <v>104</v>
      </c>
      <c r="BJ71" s="96">
        <v>46112</v>
      </c>
      <c r="BK71" s="94"/>
      <c r="BL71" s="94" t="s">
        <v>108</v>
      </c>
      <c r="BM71" s="97" t="s">
        <v>114</v>
      </c>
      <c r="BN71" s="98" t="s">
        <v>192</v>
      </c>
      <c r="BO71" s="94" t="s">
        <v>234</v>
      </c>
      <c r="BP71" s="94"/>
      <c r="BQ71" s="42"/>
      <c r="BR71" s="132" t="s">
        <v>1456</v>
      </c>
    </row>
    <row r="72" spans="1:70" ht="30" hidden="1" customHeight="1" x14ac:dyDescent="0.35">
      <c r="A72" s="94">
        <v>68</v>
      </c>
      <c r="B72" s="126" t="s">
        <v>244</v>
      </c>
      <c r="C72" s="126" t="s">
        <v>245</v>
      </c>
      <c r="D72" s="126" t="s">
        <v>246</v>
      </c>
      <c r="E72" s="126" t="s">
        <v>247</v>
      </c>
      <c r="F72" s="126" t="s">
        <v>247</v>
      </c>
      <c r="G72" s="126" t="s">
        <v>248</v>
      </c>
      <c r="H72" s="126" t="s">
        <v>249</v>
      </c>
      <c r="I72" s="126">
        <v>195678</v>
      </c>
      <c r="J72" s="126" t="s">
        <v>284</v>
      </c>
      <c r="K72" s="126">
        <v>195678</v>
      </c>
      <c r="L72" s="126" t="s">
        <v>266</v>
      </c>
      <c r="M72" s="126" t="s">
        <v>267</v>
      </c>
      <c r="N72" s="126">
        <v>495104</v>
      </c>
      <c r="O72" s="126" t="s">
        <v>294</v>
      </c>
      <c r="P72" s="126">
        <v>793930</v>
      </c>
      <c r="Q72" s="126" t="s">
        <v>458</v>
      </c>
      <c r="R72" s="126" t="s">
        <v>255</v>
      </c>
      <c r="S72" s="126" t="s">
        <v>496</v>
      </c>
      <c r="T72" s="126" t="s">
        <v>496</v>
      </c>
      <c r="U72" s="126" t="s">
        <v>257</v>
      </c>
      <c r="V72" s="126" t="s">
        <v>258</v>
      </c>
      <c r="W72" s="126">
        <v>0</v>
      </c>
      <c r="X72" s="126" t="s">
        <v>259</v>
      </c>
      <c r="Y72" s="126">
        <v>356344530</v>
      </c>
      <c r="Z72" s="126" t="s">
        <v>497</v>
      </c>
      <c r="AA72" s="126" t="s">
        <v>1224</v>
      </c>
      <c r="AB72" s="127">
        <v>45000</v>
      </c>
      <c r="AC72" s="126"/>
      <c r="AD72" s="126">
        <v>75</v>
      </c>
      <c r="AE72" s="126" t="s">
        <v>959</v>
      </c>
      <c r="AF72" s="126" t="s">
        <v>1235</v>
      </c>
      <c r="AG72" s="126" t="s">
        <v>1241</v>
      </c>
      <c r="AH72" s="126" t="s">
        <v>1206</v>
      </c>
      <c r="AI72" s="126" t="s">
        <v>1242</v>
      </c>
      <c r="AJ72" s="127">
        <v>720</v>
      </c>
      <c r="AK72" s="127">
        <v>720</v>
      </c>
      <c r="AL72" s="126" t="s">
        <v>1191</v>
      </c>
      <c r="AM72" s="127">
        <v>16192.25</v>
      </c>
      <c r="AN72" s="127">
        <v>5407.75</v>
      </c>
      <c r="AO72" s="127">
        <v>21600</v>
      </c>
      <c r="AP72" s="127">
        <v>28807.75</v>
      </c>
      <c r="AQ72" s="127">
        <v>3254.25</v>
      </c>
      <c r="AR72" s="127">
        <v>32062</v>
      </c>
      <c r="AS72" s="127">
        <v>28807.75</v>
      </c>
      <c r="AT72" s="127">
        <v>3254.25</v>
      </c>
      <c r="AU72" s="127">
        <v>32062</v>
      </c>
      <c r="AV72" s="126">
        <v>99</v>
      </c>
      <c r="AW72" s="121"/>
      <c r="AX72" s="121"/>
      <c r="AY72" s="121"/>
      <c r="AZ72" s="121"/>
      <c r="BA72" s="121"/>
      <c r="BB72" s="126" t="s">
        <v>1448</v>
      </c>
      <c r="BC72" s="121"/>
      <c r="BD72" s="126" t="s">
        <v>1449</v>
      </c>
      <c r="BE72" s="127">
        <v>45000</v>
      </c>
      <c r="BF72" s="126" t="s">
        <v>496</v>
      </c>
      <c r="BG72" s="126" t="s">
        <v>842</v>
      </c>
      <c r="BH72" s="96" t="s">
        <v>1452</v>
      </c>
      <c r="BI72" s="94" t="s">
        <v>104</v>
      </c>
      <c r="BJ72" s="128">
        <v>46111</v>
      </c>
      <c r="BK72" s="94"/>
      <c r="BL72" s="94" t="s">
        <v>108</v>
      </c>
      <c r="BM72" s="97" t="s">
        <v>114</v>
      </c>
      <c r="BN72" s="98" t="s">
        <v>192</v>
      </c>
      <c r="BO72" s="94" t="s">
        <v>234</v>
      </c>
      <c r="BP72" s="94"/>
      <c r="BQ72" s="42"/>
      <c r="BR72" s="132" t="s">
        <v>1456</v>
      </c>
    </row>
    <row r="73" spans="1:70" ht="30" hidden="1" customHeight="1" x14ac:dyDescent="0.35">
      <c r="A73" s="94">
        <v>69</v>
      </c>
      <c r="B73" s="126" t="s">
        <v>244</v>
      </c>
      <c r="C73" s="126" t="s">
        <v>245</v>
      </c>
      <c r="D73" s="126" t="s">
        <v>246</v>
      </c>
      <c r="E73" s="126" t="s">
        <v>247</v>
      </c>
      <c r="F73" s="126" t="s">
        <v>247</v>
      </c>
      <c r="G73" s="126" t="s">
        <v>248</v>
      </c>
      <c r="H73" s="126" t="s">
        <v>249</v>
      </c>
      <c r="I73" s="126">
        <v>193050</v>
      </c>
      <c r="J73" s="126" t="s">
        <v>250</v>
      </c>
      <c r="K73" s="126">
        <v>193050</v>
      </c>
      <c r="L73" s="126" t="s">
        <v>251</v>
      </c>
      <c r="M73" s="126" t="s">
        <v>252</v>
      </c>
      <c r="N73" s="126">
        <v>409045</v>
      </c>
      <c r="O73" s="126" t="s">
        <v>253</v>
      </c>
      <c r="P73" s="126">
        <v>752201</v>
      </c>
      <c r="Q73" s="126" t="s">
        <v>422</v>
      </c>
      <c r="R73" s="126" t="s">
        <v>255</v>
      </c>
      <c r="S73" s="126" t="s">
        <v>498</v>
      </c>
      <c r="T73" s="126" t="s">
        <v>498</v>
      </c>
      <c r="U73" s="126" t="s">
        <v>257</v>
      </c>
      <c r="V73" s="126" t="s">
        <v>258</v>
      </c>
      <c r="W73" s="126">
        <v>0</v>
      </c>
      <c r="X73" s="126" t="s">
        <v>457</v>
      </c>
      <c r="Y73" s="126">
        <v>356345153</v>
      </c>
      <c r="Z73" s="126" t="s">
        <v>499</v>
      </c>
      <c r="AA73" s="126" t="s">
        <v>1228</v>
      </c>
      <c r="AB73" s="127">
        <v>34000</v>
      </c>
      <c r="AC73" s="126"/>
      <c r="AD73" s="126">
        <v>75</v>
      </c>
      <c r="AE73" s="126" t="s">
        <v>959</v>
      </c>
      <c r="AF73" s="126" t="s">
        <v>1235</v>
      </c>
      <c r="AG73" s="126" t="s">
        <v>1243</v>
      </c>
      <c r="AH73" s="126" t="s">
        <v>1206</v>
      </c>
      <c r="AI73" s="126" t="s">
        <v>1239</v>
      </c>
      <c r="AJ73" s="127">
        <v>540</v>
      </c>
      <c r="AK73" s="127">
        <v>540</v>
      </c>
      <c r="AL73" s="126" t="s">
        <v>1094</v>
      </c>
      <c r="AM73" s="127">
        <v>9856.7800000000007</v>
      </c>
      <c r="AN73" s="127">
        <v>3643.22</v>
      </c>
      <c r="AO73" s="127">
        <v>13500</v>
      </c>
      <c r="AP73" s="127">
        <v>24143.22</v>
      </c>
      <c r="AQ73" s="127">
        <v>3093.78</v>
      </c>
      <c r="AR73" s="127">
        <v>27237</v>
      </c>
      <c r="AS73" s="127">
        <v>24143.22</v>
      </c>
      <c r="AT73" s="127">
        <v>3093.78</v>
      </c>
      <c r="AU73" s="127">
        <v>27237</v>
      </c>
      <c r="AV73" s="126">
        <v>99</v>
      </c>
      <c r="AW73" s="121"/>
      <c r="AX73" s="121"/>
      <c r="AY73" s="121"/>
      <c r="AZ73" s="121"/>
      <c r="BA73" s="121"/>
      <c r="BB73" s="126" t="s">
        <v>1448</v>
      </c>
      <c r="BC73" s="121"/>
      <c r="BD73" s="126" t="s">
        <v>1449</v>
      </c>
      <c r="BE73" s="127">
        <v>34000</v>
      </c>
      <c r="BF73" s="126" t="s">
        <v>498</v>
      </c>
      <c r="BG73" s="126" t="s">
        <v>843</v>
      </c>
      <c r="BH73" s="96" t="s">
        <v>1452</v>
      </c>
      <c r="BI73" s="94" t="s">
        <v>104</v>
      </c>
      <c r="BJ73" s="96">
        <v>46112</v>
      </c>
      <c r="BK73" s="94"/>
      <c r="BL73" s="94" t="s">
        <v>108</v>
      </c>
      <c r="BM73" s="97" t="s">
        <v>114</v>
      </c>
      <c r="BN73" s="98" t="s">
        <v>192</v>
      </c>
      <c r="BO73" s="94" t="s">
        <v>234</v>
      </c>
      <c r="BP73" s="94"/>
      <c r="BQ73" s="42"/>
      <c r="BR73" s="132" t="s">
        <v>1456</v>
      </c>
    </row>
    <row r="74" spans="1:70" ht="30" hidden="1" customHeight="1" x14ac:dyDescent="0.35">
      <c r="A74" s="94">
        <v>70</v>
      </c>
      <c r="B74" s="126" t="s">
        <v>244</v>
      </c>
      <c r="C74" s="126" t="s">
        <v>245</v>
      </c>
      <c r="D74" s="126" t="s">
        <v>246</v>
      </c>
      <c r="E74" s="126" t="s">
        <v>247</v>
      </c>
      <c r="F74" s="126" t="s">
        <v>247</v>
      </c>
      <c r="G74" s="126" t="s">
        <v>248</v>
      </c>
      <c r="H74" s="126" t="s">
        <v>249</v>
      </c>
      <c r="I74" s="126">
        <v>193050</v>
      </c>
      <c r="J74" s="126" t="s">
        <v>250</v>
      </c>
      <c r="K74" s="126">
        <v>193050</v>
      </c>
      <c r="L74" s="126" t="s">
        <v>251</v>
      </c>
      <c r="M74" s="126" t="s">
        <v>252</v>
      </c>
      <c r="N74" s="126">
        <v>409045</v>
      </c>
      <c r="O74" s="126" t="s">
        <v>253</v>
      </c>
      <c r="P74" s="126">
        <v>752201</v>
      </c>
      <c r="Q74" s="126" t="s">
        <v>422</v>
      </c>
      <c r="R74" s="126" t="s">
        <v>255</v>
      </c>
      <c r="S74" s="126" t="s">
        <v>500</v>
      </c>
      <c r="T74" s="126" t="s">
        <v>500</v>
      </c>
      <c r="U74" s="126" t="s">
        <v>257</v>
      </c>
      <c r="V74" s="126" t="s">
        <v>258</v>
      </c>
      <c r="W74" s="126">
        <v>0</v>
      </c>
      <c r="X74" s="126" t="s">
        <v>457</v>
      </c>
      <c r="Y74" s="126">
        <v>356345373</v>
      </c>
      <c r="Z74" s="126" t="s">
        <v>501</v>
      </c>
      <c r="AA74" s="126" t="s">
        <v>1228</v>
      </c>
      <c r="AB74" s="127">
        <v>22000</v>
      </c>
      <c r="AC74" s="126"/>
      <c r="AD74" s="126">
        <v>75</v>
      </c>
      <c r="AE74" s="126" t="s">
        <v>959</v>
      </c>
      <c r="AF74" s="126" t="s">
        <v>1235</v>
      </c>
      <c r="AG74" s="126" t="s">
        <v>1243</v>
      </c>
      <c r="AH74" s="126" t="s">
        <v>1206</v>
      </c>
      <c r="AI74" s="126" t="s">
        <v>1239</v>
      </c>
      <c r="AJ74" s="127">
        <v>350</v>
      </c>
      <c r="AK74" s="127">
        <v>350</v>
      </c>
      <c r="AL74" s="126" t="s">
        <v>1094</v>
      </c>
      <c r="AM74" s="127">
        <v>6668.62</v>
      </c>
      <c r="AN74" s="127">
        <v>2431.38</v>
      </c>
      <c r="AO74" s="127">
        <v>9100</v>
      </c>
      <c r="AP74" s="127">
        <v>15331.38</v>
      </c>
      <c r="AQ74" s="127">
        <v>1919.62</v>
      </c>
      <c r="AR74" s="127">
        <v>17251</v>
      </c>
      <c r="AS74" s="127">
        <v>15331.38</v>
      </c>
      <c r="AT74" s="127">
        <v>1919.62</v>
      </c>
      <c r="AU74" s="127">
        <v>17251</v>
      </c>
      <c r="AV74" s="126">
        <v>99</v>
      </c>
      <c r="AW74" s="121"/>
      <c r="AX74" s="121"/>
      <c r="AY74" s="121"/>
      <c r="AZ74" s="121"/>
      <c r="BA74" s="121"/>
      <c r="BB74" s="126" t="s">
        <v>1448</v>
      </c>
      <c r="BC74" s="121"/>
      <c r="BD74" s="126" t="s">
        <v>1449</v>
      </c>
      <c r="BE74" s="127">
        <v>22000</v>
      </c>
      <c r="BF74" s="126" t="s">
        <v>500</v>
      </c>
      <c r="BG74" s="126" t="s">
        <v>844</v>
      </c>
      <c r="BH74" s="96" t="s">
        <v>1452</v>
      </c>
      <c r="BI74" s="94" t="s">
        <v>104</v>
      </c>
      <c r="BJ74" s="96">
        <v>46112</v>
      </c>
      <c r="BK74" s="94"/>
      <c r="BL74" s="94" t="s">
        <v>108</v>
      </c>
      <c r="BM74" s="97" t="s">
        <v>113</v>
      </c>
      <c r="BN74" s="98" t="s">
        <v>192</v>
      </c>
      <c r="BO74" s="94" t="s">
        <v>234</v>
      </c>
      <c r="BP74" s="94"/>
      <c r="BQ74" s="42"/>
      <c r="BR74" s="132" t="s">
        <v>1455</v>
      </c>
    </row>
    <row r="75" spans="1:70" ht="30" hidden="1" customHeight="1" x14ac:dyDescent="0.35">
      <c r="A75" s="94">
        <v>71</v>
      </c>
      <c r="B75" s="126" t="s">
        <v>244</v>
      </c>
      <c r="C75" s="126" t="s">
        <v>245</v>
      </c>
      <c r="D75" s="126" t="s">
        <v>246</v>
      </c>
      <c r="E75" s="126" t="s">
        <v>247</v>
      </c>
      <c r="F75" s="126" t="s">
        <v>247</v>
      </c>
      <c r="G75" s="126" t="s">
        <v>248</v>
      </c>
      <c r="H75" s="126" t="s">
        <v>249</v>
      </c>
      <c r="I75" s="126">
        <v>198720</v>
      </c>
      <c r="J75" s="126" t="s">
        <v>322</v>
      </c>
      <c r="K75" s="126">
        <v>198720</v>
      </c>
      <c r="L75" s="126" t="s">
        <v>251</v>
      </c>
      <c r="M75" s="126" t="s">
        <v>252</v>
      </c>
      <c r="N75" s="126">
        <v>453091</v>
      </c>
      <c r="O75" s="126" t="s">
        <v>347</v>
      </c>
      <c r="P75" s="126">
        <v>701947</v>
      </c>
      <c r="Q75" s="126" t="s">
        <v>354</v>
      </c>
      <c r="R75" s="126" t="s">
        <v>385</v>
      </c>
      <c r="S75" s="126" t="s">
        <v>502</v>
      </c>
      <c r="T75" s="126" t="s">
        <v>502</v>
      </c>
      <c r="U75" s="126" t="s">
        <v>257</v>
      </c>
      <c r="V75" s="126" t="s">
        <v>258</v>
      </c>
      <c r="W75" s="126">
        <v>0</v>
      </c>
      <c r="X75" s="126" t="s">
        <v>259</v>
      </c>
      <c r="Y75" s="126">
        <v>356360181</v>
      </c>
      <c r="Z75" s="126" t="s">
        <v>503</v>
      </c>
      <c r="AA75" s="126" t="s">
        <v>1228</v>
      </c>
      <c r="AB75" s="127">
        <v>40000</v>
      </c>
      <c r="AC75" s="126"/>
      <c r="AD75" s="126">
        <v>75</v>
      </c>
      <c r="AE75" s="126" t="s">
        <v>1112</v>
      </c>
      <c r="AF75" s="126" t="s">
        <v>1063</v>
      </c>
      <c r="AG75" s="126" t="s">
        <v>1066</v>
      </c>
      <c r="AH75" s="126" t="s">
        <v>962</v>
      </c>
      <c r="AI75" s="126" t="s">
        <v>1230</v>
      </c>
      <c r="AJ75" s="127">
        <v>640</v>
      </c>
      <c r="AK75" s="127">
        <v>640</v>
      </c>
      <c r="AL75" s="126" t="s">
        <v>1065</v>
      </c>
      <c r="AM75" s="127">
        <v>19711.47</v>
      </c>
      <c r="AN75" s="127">
        <v>5888.53</v>
      </c>
      <c r="AO75" s="127">
        <v>25600</v>
      </c>
      <c r="AP75" s="127">
        <v>20288.53</v>
      </c>
      <c r="AQ75" s="127">
        <v>1771.47</v>
      </c>
      <c r="AR75" s="127">
        <v>22060</v>
      </c>
      <c r="AS75" s="127">
        <v>20288.53</v>
      </c>
      <c r="AT75" s="127">
        <v>1771.47</v>
      </c>
      <c r="AU75" s="127">
        <v>22060</v>
      </c>
      <c r="AV75" s="126">
        <v>99</v>
      </c>
      <c r="AW75" s="121"/>
      <c r="AX75" s="121"/>
      <c r="AY75" s="121"/>
      <c r="AZ75" s="121"/>
      <c r="BA75" s="121"/>
      <c r="BB75" s="126" t="s">
        <v>1448</v>
      </c>
      <c r="BC75" s="121"/>
      <c r="BD75" s="126" t="s">
        <v>1358</v>
      </c>
      <c r="BE75" s="127">
        <v>40000</v>
      </c>
      <c r="BF75" s="126" t="s">
        <v>502</v>
      </c>
      <c r="BG75" s="126" t="s">
        <v>845</v>
      </c>
      <c r="BH75" s="96" t="s">
        <v>1452</v>
      </c>
      <c r="BI75" s="94" t="s">
        <v>104</v>
      </c>
      <c r="BJ75" s="128">
        <v>46113</v>
      </c>
      <c r="BK75" s="94"/>
      <c r="BL75" s="94" t="s">
        <v>109</v>
      </c>
      <c r="BM75" s="97" t="s">
        <v>114</v>
      </c>
      <c r="BN75" s="98" t="s">
        <v>192</v>
      </c>
      <c r="BO75" s="94" t="s">
        <v>234</v>
      </c>
      <c r="BP75" s="94"/>
      <c r="BQ75" s="42"/>
      <c r="BR75" s="132" t="s">
        <v>1456</v>
      </c>
    </row>
    <row r="76" spans="1:70" ht="30" hidden="1" customHeight="1" x14ac:dyDescent="0.35">
      <c r="A76" s="94">
        <v>72</v>
      </c>
      <c r="B76" s="126" t="s">
        <v>244</v>
      </c>
      <c r="C76" s="126" t="s">
        <v>245</v>
      </c>
      <c r="D76" s="126" t="s">
        <v>246</v>
      </c>
      <c r="E76" s="126" t="s">
        <v>247</v>
      </c>
      <c r="F76" s="126" t="s">
        <v>247</v>
      </c>
      <c r="G76" s="126" t="s">
        <v>248</v>
      </c>
      <c r="H76" s="126" t="s">
        <v>249</v>
      </c>
      <c r="I76" s="126">
        <v>193050</v>
      </c>
      <c r="J76" s="126" t="s">
        <v>250</v>
      </c>
      <c r="K76" s="126">
        <v>193050</v>
      </c>
      <c r="L76" s="126" t="s">
        <v>266</v>
      </c>
      <c r="M76" s="126" t="s">
        <v>267</v>
      </c>
      <c r="N76" s="126">
        <v>448290</v>
      </c>
      <c r="O76" s="126" t="s">
        <v>337</v>
      </c>
      <c r="P76" s="126">
        <v>697579</v>
      </c>
      <c r="Q76" s="126" t="s">
        <v>504</v>
      </c>
      <c r="R76" s="126" t="s">
        <v>255</v>
      </c>
      <c r="S76" s="126" t="s">
        <v>505</v>
      </c>
      <c r="T76" s="126" t="s">
        <v>505</v>
      </c>
      <c r="U76" s="126" t="s">
        <v>257</v>
      </c>
      <c r="V76" s="126" t="s">
        <v>258</v>
      </c>
      <c r="W76" s="126">
        <v>0</v>
      </c>
      <c r="X76" s="126" t="s">
        <v>259</v>
      </c>
      <c r="Y76" s="126">
        <v>356390425</v>
      </c>
      <c r="Z76" s="126" t="s">
        <v>506</v>
      </c>
      <c r="AA76" s="126" t="s">
        <v>1226</v>
      </c>
      <c r="AB76" s="127">
        <v>40000</v>
      </c>
      <c r="AC76" s="126"/>
      <c r="AD76" s="126">
        <v>75</v>
      </c>
      <c r="AE76" s="126" t="s">
        <v>959</v>
      </c>
      <c r="AF76" s="126" t="s">
        <v>1244</v>
      </c>
      <c r="AG76" s="126" t="s">
        <v>1245</v>
      </c>
      <c r="AH76" s="126" t="s">
        <v>1206</v>
      </c>
      <c r="AI76" s="126" t="s">
        <v>1242</v>
      </c>
      <c r="AJ76" s="127">
        <v>640</v>
      </c>
      <c r="AK76" s="127">
        <v>640</v>
      </c>
      <c r="AL76" s="126" t="s">
        <v>1036</v>
      </c>
      <c r="AM76" s="127">
        <v>20254.2</v>
      </c>
      <c r="AN76" s="127">
        <v>6045.8</v>
      </c>
      <c r="AO76" s="127">
        <v>26300</v>
      </c>
      <c r="AP76" s="127">
        <v>19745.8</v>
      </c>
      <c r="AQ76" s="127">
        <v>1614.2</v>
      </c>
      <c r="AR76" s="127">
        <v>21360</v>
      </c>
      <c r="AS76" s="127">
        <v>19745.8</v>
      </c>
      <c r="AT76" s="127">
        <v>1614.2</v>
      </c>
      <c r="AU76" s="127">
        <v>21360</v>
      </c>
      <c r="AV76" s="126">
        <v>99</v>
      </c>
      <c r="AW76" s="121"/>
      <c r="AX76" s="121"/>
      <c r="AY76" s="121"/>
      <c r="AZ76" s="121"/>
      <c r="BA76" s="121"/>
      <c r="BB76" s="126" t="s">
        <v>1448</v>
      </c>
      <c r="BC76" s="121"/>
      <c r="BD76" s="126" t="s">
        <v>1358</v>
      </c>
      <c r="BE76" s="127">
        <v>40000</v>
      </c>
      <c r="BF76" s="126" t="s">
        <v>505</v>
      </c>
      <c r="BG76" s="126" t="s">
        <v>846</v>
      </c>
      <c r="BH76" s="96" t="s">
        <v>1452</v>
      </c>
      <c r="BI76" s="94" t="s">
        <v>104</v>
      </c>
      <c r="BJ76" s="96">
        <v>46112</v>
      </c>
      <c r="BK76" s="94"/>
      <c r="BL76" s="94" t="s">
        <v>109</v>
      </c>
      <c r="BM76" s="97" t="s">
        <v>114</v>
      </c>
      <c r="BN76" s="98" t="s">
        <v>192</v>
      </c>
      <c r="BO76" s="94" t="s">
        <v>234</v>
      </c>
      <c r="BP76" s="94"/>
      <c r="BQ76" s="42"/>
      <c r="BR76" s="132" t="s">
        <v>1456</v>
      </c>
    </row>
    <row r="77" spans="1:70" ht="30" hidden="1" customHeight="1" x14ac:dyDescent="0.35">
      <c r="A77" s="94">
        <v>73</v>
      </c>
      <c r="B77" s="126" t="s">
        <v>244</v>
      </c>
      <c r="C77" s="126" t="s">
        <v>245</v>
      </c>
      <c r="D77" s="126" t="s">
        <v>246</v>
      </c>
      <c r="E77" s="126" t="s">
        <v>247</v>
      </c>
      <c r="F77" s="126" t="s">
        <v>247</v>
      </c>
      <c r="G77" s="126" t="s">
        <v>248</v>
      </c>
      <c r="H77" s="126" t="s">
        <v>249</v>
      </c>
      <c r="I77" s="126">
        <v>198720</v>
      </c>
      <c r="J77" s="126" t="s">
        <v>322</v>
      </c>
      <c r="K77" s="126">
        <v>198720</v>
      </c>
      <c r="L77" s="126" t="s">
        <v>251</v>
      </c>
      <c r="M77" s="126" t="s">
        <v>252</v>
      </c>
      <c r="N77" s="126">
        <v>453091</v>
      </c>
      <c r="O77" s="126" t="s">
        <v>347</v>
      </c>
      <c r="P77" s="126">
        <v>701947</v>
      </c>
      <c r="Q77" s="126" t="s">
        <v>354</v>
      </c>
      <c r="R77" s="126" t="s">
        <v>385</v>
      </c>
      <c r="S77" s="126" t="s">
        <v>359</v>
      </c>
      <c r="T77" s="126" t="s">
        <v>359</v>
      </c>
      <c r="U77" s="126" t="s">
        <v>257</v>
      </c>
      <c r="V77" s="126" t="s">
        <v>258</v>
      </c>
      <c r="W77" s="126">
        <v>0</v>
      </c>
      <c r="X77" s="126" t="s">
        <v>259</v>
      </c>
      <c r="Y77" s="126">
        <v>356479538</v>
      </c>
      <c r="Z77" s="126" t="s">
        <v>360</v>
      </c>
      <c r="AA77" s="126" t="s">
        <v>1230</v>
      </c>
      <c r="AB77" s="127">
        <v>40000</v>
      </c>
      <c r="AC77" s="126"/>
      <c r="AD77" s="126">
        <v>75</v>
      </c>
      <c r="AE77" s="126" t="s">
        <v>1112</v>
      </c>
      <c r="AF77" s="126" t="s">
        <v>1073</v>
      </c>
      <c r="AG77" s="126" t="s">
        <v>1074</v>
      </c>
      <c r="AH77" s="126" t="s">
        <v>962</v>
      </c>
      <c r="AI77" s="126" t="s">
        <v>1240</v>
      </c>
      <c r="AJ77" s="127">
        <v>640</v>
      </c>
      <c r="AK77" s="127">
        <v>640</v>
      </c>
      <c r="AL77" s="126" t="s">
        <v>1076</v>
      </c>
      <c r="AM77" s="127">
        <v>21347.47</v>
      </c>
      <c r="AN77" s="127">
        <v>6172.53</v>
      </c>
      <c r="AO77" s="127">
        <v>27520</v>
      </c>
      <c r="AP77" s="127">
        <v>18652.53</v>
      </c>
      <c r="AQ77" s="127">
        <v>1487.47</v>
      </c>
      <c r="AR77" s="127">
        <v>20140</v>
      </c>
      <c r="AS77" s="127">
        <v>18652.53</v>
      </c>
      <c r="AT77" s="127">
        <v>1487.47</v>
      </c>
      <c r="AU77" s="127">
        <v>20140</v>
      </c>
      <c r="AV77" s="126">
        <v>98</v>
      </c>
      <c r="AW77" s="121"/>
      <c r="AX77" s="121"/>
      <c r="AY77" s="121"/>
      <c r="AZ77" s="121"/>
      <c r="BA77" s="121"/>
      <c r="BB77" s="126" t="s">
        <v>1448</v>
      </c>
      <c r="BC77" s="121"/>
      <c r="BD77" s="126" t="s">
        <v>1358</v>
      </c>
      <c r="BE77" s="127">
        <v>40000</v>
      </c>
      <c r="BF77" s="126" t="s">
        <v>359</v>
      </c>
      <c r="BG77" s="126" t="s">
        <v>801</v>
      </c>
      <c r="BH77" s="96" t="s">
        <v>1452</v>
      </c>
      <c r="BI77" s="94" t="s">
        <v>104</v>
      </c>
      <c r="BJ77" s="128">
        <v>46113</v>
      </c>
      <c r="BK77" s="94"/>
      <c r="BL77" s="94" t="s">
        <v>109</v>
      </c>
      <c r="BM77" s="97" t="s">
        <v>114</v>
      </c>
      <c r="BN77" s="98" t="s">
        <v>192</v>
      </c>
      <c r="BO77" s="94" t="s">
        <v>234</v>
      </c>
      <c r="BP77" s="94"/>
      <c r="BQ77" s="42"/>
      <c r="BR77" s="132" t="s">
        <v>1456</v>
      </c>
    </row>
    <row r="78" spans="1:70" ht="30" hidden="1" customHeight="1" x14ac:dyDescent="0.35">
      <c r="A78" s="94">
        <v>74</v>
      </c>
      <c r="B78" s="126" t="s">
        <v>244</v>
      </c>
      <c r="C78" s="126" t="s">
        <v>245</v>
      </c>
      <c r="D78" s="126" t="s">
        <v>246</v>
      </c>
      <c r="E78" s="126" t="s">
        <v>247</v>
      </c>
      <c r="F78" s="126" t="s">
        <v>247</v>
      </c>
      <c r="G78" s="126" t="s">
        <v>248</v>
      </c>
      <c r="H78" s="126" t="s">
        <v>249</v>
      </c>
      <c r="I78" s="126">
        <v>193003</v>
      </c>
      <c r="J78" s="126" t="s">
        <v>273</v>
      </c>
      <c r="K78" s="126">
        <v>193003</v>
      </c>
      <c r="L78" s="126" t="s">
        <v>251</v>
      </c>
      <c r="M78" s="126" t="s">
        <v>252</v>
      </c>
      <c r="N78" s="126">
        <v>426899</v>
      </c>
      <c r="O78" s="126" t="s">
        <v>302</v>
      </c>
      <c r="P78" s="126">
        <v>739117</v>
      </c>
      <c r="Q78" s="126" t="s">
        <v>509</v>
      </c>
      <c r="R78" s="126" t="s">
        <v>255</v>
      </c>
      <c r="S78" s="126" t="s">
        <v>510</v>
      </c>
      <c r="T78" s="126" t="s">
        <v>510</v>
      </c>
      <c r="U78" s="126" t="s">
        <v>257</v>
      </c>
      <c r="V78" s="126" t="s">
        <v>258</v>
      </c>
      <c r="W78" s="126">
        <v>0</v>
      </c>
      <c r="X78" s="126" t="s">
        <v>457</v>
      </c>
      <c r="Y78" s="126">
        <v>356497683</v>
      </c>
      <c r="Z78" s="126" t="s">
        <v>511</v>
      </c>
      <c r="AA78" s="126" t="s">
        <v>1237</v>
      </c>
      <c r="AB78" s="127">
        <v>42000</v>
      </c>
      <c r="AC78" s="126"/>
      <c r="AD78" s="126">
        <v>75</v>
      </c>
      <c r="AE78" s="126" t="s">
        <v>959</v>
      </c>
      <c r="AF78" s="126" t="s">
        <v>1231</v>
      </c>
      <c r="AG78" s="126" t="s">
        <v>1247</v>
      </c>
      <c r="AH78" s="126" t="s">
        <v>1206</v>
      </c>
      <c r="AI78" s="126" t="s">
        <v>1248</v>
      </c>
      <c r="AJ78" s="127">
        <v>670</v>
      </c>
      <c r="AK78" s="127">
        <v>670</v>
      </c>
      <c r="AL78" s="126" t="s">
        <v>1151</v>
      </c>
      <c r="AM78" s="127">
        <v>40143.15</v>
      </c>
      <c r="AN78" s="127">
        <v>8096.85</v>
      </c>
      <c r="AO78" s="127">
        <v>48240</v>
      </c>
      <c r="AP78" s="127">
        <v>1856.85</v>
      </c>
      <c r="AQ78" s="127">
        <v>18.149999999999999</v>
      </c>
      <c r="AR78" s="127">
        <v>1875</v>
      </c>
      <c r="AS78" s="127">
        <v>1856.85</v>
      </c>
      <c r="AT78" s="127">
        <v>18.149999999999999</v>
      </c>
      <c r="AU78" s="127">
        <v>1875</v>
      </c>
      <c r="AV78" s="126">
        <v>98</v>
      </c>
      <c r="AW78" s="121"/>
      <c r="AX78" s="121"/>
      <c r="AY78" s="121"/>
      <c r="AZ78" s="121"/>
      <c r="BA78" s="121"/>
      <c r="BB78" s="126" t="s">
        <v>1448</v>
      </c>
      <c r="BC78" s="121"/>
      <c r="BD78" s="126" t="s">
        <v>1451</v>
      </c>
      <c r="BE78" s="127">
        <v>42000</v>
      </c>
      <c r="BF78" s="126" t="s">
        <v>510</v>
      </c>
      <c r="BG78" s="126" t="s">
        <v>847</v>
      </c>
      <c r="BH78" s="96" t="s">
        <v>1452</v>
      </c>
      <c r="BI78" s="94" t="s">
        <v>104</v>
      </c>
      <c r="BJ78" s="128">
        <v>46113</v>
      </c>
      <c r="BK78" s="94"/>
      <c r="BL78" s="94" t="s">
        <v>108</v>
      </c>
      <c r="BM78" s="97" t="s">
        <v>113</v>
      </c>
      <c r="BN78" s="98" t="s">
        <v>192</v>
      </c>
      <c r="BO78" s="94" t="s">
        <v>234</v>
      </c>
      <c r="BP78" s="94"/>
      <c r="BQ78" s="42"/>
      <c r="BR78" s="132" t="s">
        <v>1455</v>
      </c>
    </row>
    <row r="79" spans="1:70" ht="30" hidden="1" customHeight="1" x14ac:dyDescent="0.35">
      <c r="A79" s="94">
        <v>75</v>
      </c>
      <c r="B79" s="126" t="s">
        <v>244</v>
      </c>
      <c r="C79" s="126" t="s">
        <v>245</v>
      </c>
      <c r="D79" s="126" t="s">
        <v>246</v>
      </c>
      <c r="E79" s="126" t="s">
        <v>247</v>
      </c>
      <c r="F79" s="126" t="s">
        <v>247</v>
      </c>
      <c r="G79" s="126" t="s">
        <v>248</v>
      </c>
      <c r="H79" s="126" t="s">
        <v>249</v>
      </c>
      <c r="I79" s="126">
        <v>193050</v>
      </c>
      <c r="J79" s="126" t="s">
        <v>250</v>
      </c>
      <c r="K79" s="126">
        <v>193050</v>
      </c>
      <c r="L79" s="126" t="s">
        <v>266</v>
      </c>
      <c r="M79" s="126" t="s">
        <v>267</v>
      </c>
      <c r="N79" s="126">
        <v>448290</v>
      </c>
      <c r="O79" s="126" t="s">
        <v>337</v>
      </c>
      <c r="P79" s="126">
        <v>716998</v>
      </c>
      <c r="Q79" s="126" t="s">
        <v>374</v>
      </c>
      <c r="R79" s="126" t="s">
        <v>255</v>
      </c>
      <c r="S79" s="126" t="s">
        <v>516</v>
      </c>
      <c r="T79" s="126" t="s">
        <v>516</v>
      </c>
      <c r="U79" s="126" t="s">
        <v>257</v>
      </c>
      <c r="V79" s="126" t="s">
        <v>258</v>
      </c>
      <c r="W79" s="126">
        <v>0</v>
      </c>
      <c r="X79" s="126" t="s">
        <v>259</v>
      </c>
      <c r="Y79" s="126">
        <v>356580725</v>
      </c>
      <c r="Z79" s="126" t="s">
        <v>517</v>
      </c>
      <c r="AA79" s="126" t="s">
        <v>1248</v>
      </c>
      <c r="AB79" s="127">
        <v>35000</v>
      </c>
      <c r="AC79" s="126"/>
      <c r="AD79" s="126">
        <v>75</v>
      </c>
      <c r="AE79" s="126" t="s">
        <v>959</v>
      </c>
      <c r="AF79" s="126" t="s">
        <v>1254</v>
      </c>
      <c r="AG79" s="126" t="s">
        <v>1255</v>
      </c>
      <c r="AH79" s="126" t="s">
        <v>1206</v>
      </c>
      <c r="AI79" s="126" t="s">
        <v>1250</v>
      </c>
      <c r="AJ79" s="127">
        <v>560</v>
      </c>
      <c r="AK79" s="127">
        <v>560</v>
      </c>
      <c r="AL79" s="126" t="s">
        <v>1227</v>
      </c>
      <c r="AM79" s="127">
        <v>17722.41</v>
      </c>
      <c r="AN79" s="127">
        <v>5237.59</v>
      </c>
      <c r="AO79" s="127">
        <v>22960</v>
      </c>
      <c r="AP79" s="127">
        <v>17277.59</v>
      </c>
      <c r="AQ79" s="127">
        <v>1465.41</v>
      </c>
      <c r="AR79" s="127">
        <v>18743</v>
      </c>
      <c r="AS79" s="127">
        <v>17277.59</v>
      </c>
      <c r="AT79" s="127">
        <v>1465.41</v>
      </c>
      <c r="AU79" s="127">
        <v>18743</v>
      </c>
      <c r="AV79" s="126">
        <v>97</v>
      </c>
      <c r="AW79" s="121"/>
      <c r="AX79" s="121"/>
      <c r="AY79" s="121"/>
      <c r="AZ79" s="121"/>
      <c r="BA79" s="121"/>
      <c r="BB79" s="126" t="s">
        <v>1448</v>
      </c>
      <c r="BC79" s="121"/>
      <c r="BD79" s="126" t="s">
        <v>1358</v>
      </c>
      <c r="BE79" s="127">
        <v>35000</v>
      </c>
      <c r="BF79" s="126" t="s">
        <v>516</v>
      </c>
      <c r="BG79" s="126" t="s">
        <v>848</v>
      </c>
      <c r="BH79" s="96" t="s">
        <v>1452</v>
      </c>
      <c r="BI79" s="94" t="s">
        <v>104</v>
      </c>
      <c r="BJ79" s="96">
        <v>46112</v>
      </c>
      <c r="BK79" s="94"/>
      <c r="BL79" s="94" t="s">
        <v>109</v>
      </c>
      <c r="BM79" s="97" t="s">
        <v>114</v>
      </c>
      <c r="BN79" s="98" t="s">
        <v>192</v>
      </c>
      <c r="BO79" s="94" t="s">
        <v>234</v>
      </c>
      <c r="BP79" s="94"/>
      <c r="BQ79" s="42"/>
      <c r="BR79" s="132" t="s">
        <v>1456</v>
      </c>
    </row>
    <row r="80" spans="1:70" ht="30" hidden="1" customHeight="1" x14ac:dyDescent="0.35">
      <c r="A80" s="94">
        <v>76</v>
      </c>
      <c r="B80" s="126" t="s">
        <v>244</v>
      </c>
      <c r="C80" s="126" t="s">
        <v>245</v>
      </c>
      <c r="D80" s="126" t="s">
        <v>246</v>
      </c>
      <c r="E80" s="126" t="s">
        <v>247</v>
      </c>
      <c r="F80" s="126" t="s">
        <v>247</v>
      </c>
      <c r="G80" s="126" t="s">
        <v>248</v>
      </c>
      <c r="H80" s="126" t="s">
        <v>249</v>
      </c>
      <c r="I80" s="126">
        <v>195678</v>
      </c>
      <c r="J80" s="126" t="s">
        <v>284</v>
      </c>
      <c r="K80" s="126">
        <v>195678</v>
      </c>
      <c r="L80" s="126" t="s">
        <v>266</v>
      </c>
      <c r="M80" s="126" t="s">
        <v>267</v>
      </c>
      <c r="N80" s="126">
        <v>495104</v>
      </c>
      <c r="O80" s="126" t="s">
        <v>294</v>
      </c>
      <c r="P80" s="126">
        <v>793930</v>
      </c>
      <c r="Q80" s="126" t="s">
        <v>458</v>
      </c>
      <c r="R80" s="126" t="s">
        <v>255</v>
      </c>
      <c r="S80" s="126" t="s">
        <v>518</v>
      </c>
      <c r="T80" s="126" t="s">
        <v>518</v>
      </c>
      <c r="U80" s="126" t="s">
        <v>257</v>
      </c>
      <c r="V80" s="126" t="s">
        <v>258</v>
      </c>
      <c r="W80" s="126">
        <v>0</v>
      </c>
      <c r="X80" s="126" t="s">
        <v>259</v>
      </c>
      <c r="Y80" s="126">
        <v>356712118</v>
      </c>
      <c r="Z80" s="126" t="s">
        <v>519</v>
      </c>
      <c r="AA80" s="126" t="s">
        <v>1256</v>
      </c>
      <c r="AB80" s="127">
        <v>45000</v>
      </c>
      <c r="AC80" s="126"/>
      <c r="AD80" s="126">
        <v>75</v>
      </c>
      <c r="AE80" s="126" t="s">
        <v>959</v>
      </c>
      <c r="AF80" s="126" t="s">
        <v>1260</v>
      </c>
      <c r="AG80" s="126" t="s">
        <v>1261</v>
      </c>
      <c r="AH80" s="126" t="s">
        <v>1206</v>
      </c>
      <c r="AI80" s="126" t="s">
        <v>1259</v>
      </c>
      <c r="AJ80" s="127">
        <v>720</v>
      </c>
      <c r="AK80" s="127">
        <v>720</v>
      </c>
      <c r="AL80" s="126" t="s">
        <v>1191</v>
      </c>
      <c r="AM80" s="127">
        <v>13892.37</v>
      </c>
      <c r="AN80" s="127">
        <v>4827.63</v>
      </c>
      <c r="AO80" s="127">
        <v>18720</v>
      </c>
      <c r="AP80" s="127">
        <v>31107.63</v>
      </c>
      <c r="AQ80" s="127">
        <v>3834.37</v>
      </c>
      <c r="AR80" s="127">
        <v>34942</v>
      </c>
      <c r="AS80" s="127">
        <v>31107.63</v>
      </c>
      <c r="AT80" s="127">
        <v>3834.37</v>
      </c>
      <c r="AU80" s="127">
        <v>34942</v>
      </c>
      <c r="AV80" s="126">
        <v>95</v>
      </c>
      <c r="AW80" s="121"/>
      <c r="AX80" s="121"/>
      <c r="AY80" s="121"/>
      <c r="AZ80" s="121"/>
      <c r="BA80" s="121"/>
      <c r="BB80" s="126" t="s">
        <v>1448</v>
      </c>
      <c r="BC80" s="121"/>
      <c r="BD80" s="126" t="s">
        <v>1449</v>
      </c>
      <c r="BE80" s="127">
        <v>45000</v>
      </c>
      <c r="BF80" s="126" t="s">
        <v>518</v>
      </c>
      <c r="BG80" s="126" t="s">
        <v>849</v>
      </c>
      <c r="BH80" s="96" t="s">
        <v>1452</v>
      </c>
      <c r="BI80" s="94" t="s">
        <v>104</v>
      </c>
      <c r="BJ80" s="128">
        <v>46111</v>
      </c>
      <c r="BK80" s="94"/>
      <c r="BL80" s="94" t="s">
        <v>109</v>
      </c>
      <c r="BM80" s="97" t="s">
        <v>114</v>
      </c>
      <c r="BN80" s="98" t="s">
        <v>192</v>
      </c>
      <c r="BO80" s="94" t="s">
        <v>234</v>
      </c>
      <c r="BP80" s="94"/>
      <c r="BQ80" s="42"/>
      <c r="BR80" s="132" t="s">
        <v>1456</v>
      </c>
    </row>
    <row r="81" spans="1:70" ht="30" hidden="1" customHeight="1" x14ac:dyDescent="0.35">
      <c r="A81" s="94">
        <v>77</v>
      </c>
      <c r="B81" s="126" t="s">
        <v>244</v>
      </c>
      <c r="C81" s="126" t="s">
        <v>245</v>
      </c>
      <c r="D81" s="126" t="s">
        <v>246</v>
      </c>
      <c r="E81" s="126" t="s">
        <v>247</v>
      </c>
      <c r="F81" s="126" t="s">
        <v>247</v>
      </c>
      <c r="G81" s="126" t="s">
        <v>248</v>
      </c>
      <c r="H81" s="126" t="s">
        <v>249</v>
      </c>
      <c r="I81" s="126">
        <v>195678</v>
      </c>
      <c r="J81" s="126" t="s">
        <v>284</v>
      </c>
      <c r="K81" s="126">
        <v>195678</v>
      </c>
      <c r="L81" s="126" t="s">
        <v>266</v>
      </c>
      <c r="M81" s="126" t="s">
        <v>267</v>
      </c>
      <c r="N81" s="126">
        <v>495104</v>
      </c>
      <c r="O81" s="126" t="s">
        <v>294</v>
      </c>
      <c r="P81" s="126">
        <v>793930</v>
      </c>
      <c r="Q81" s="126" t="s">
        <v>458</v>
      </c>
      <c r="R81" s="126" t="s">
        <v>255</v>
      </c>
      <c r="S81" s="126" t="s">
        <v>520</v>
      </c>
      <c r="T81" s="126" t="s">
        <v>520</v>
      </c>
      <c r="U81" s="126" t="s">
        <v>257</v>
      </c>
      <c r="V81" s="126" t="s">
        <v>258</v>
      </c>
      <c r="W81" s="126">
        <v>0</v>
      </c>
      <c r="X81" s="126" t="s">
        <v>259</v>
      </c>
      <c r="Y81" s="126">
        <v>356722732</v>
      </c>
      <c r="Z81" s="126" t="s">
        <v>521</v>
      </c>
      <c r="AA81" s="126" t="s">
        <v>1262</v>
      </c>
      <c r="AB81" s="127">
        <v>45000</v>
      </c>
      <c r="AC81" s="126"/>
      <c r="AD81" s="126">
        <v>75</v>
      </c>
      <c r="AE81" s="126" t="s">
        <v>959</v>
      </c>
      <c r="AF81" s="126" t="s">
        <v>1260</v>
      </c>
      <c r="AG81" s="126" t="s">
        <v>1263</v>
      </c>
      <c r="AH81" s="126" t="s">
        <v>1206</v>
      </c>
      <c r="AI81" s="126" t="s">
        <v>1259</v>
      </c>
      <c r="AJ81" s="127">
        <v>720</v>
      </c>
      <c r="AK81" s="127">
        <v>720</v>
      </c>
      <c r="AL81" s="126" t="s">
        <v>1191</v>
      </c>
      <c r="AM81" s="127">
        <v>13289.67</v>
      </c>
      <c r="AN81" s="127">
        <v>4710.33</v>
      </c>
      <c r="AO81" s="127">
        <v>18000</v>
      </c>
      <c r="AP81" s="127">
        <v>31710.33</v>
      </c>
      <c r="AQ81" s="127">
        <v>3995.67</v>
      </c>
      <c r="AR81" s="127">
        <v>35706</v>
      </c>
      <c r="AS81" s="127">
        <v>31710.33</v>
      </c>
      <c r="AT81" s="127">
        <v>3995.67</v>
      </c>
      <c r="AU81" s="127">
        <v>35706</v>
      </c>
      <c r="AV81" s="126">
        <v>95</v>
      </c>
      <c r="AW81" s="121"/>
      <c r="AX81" s="121"/>
      <c r="AY81" s="121"/>
      <c r="AZ81" s="121"/>
      <c r="BA81" s="121"/>
      <c r="BB81" s="126" t="s">
        <v>1448</v>
      </c>
      <c r="BC81" s="121"/>
      <c r="BD81" s="126" t="s">
        <v>1449</v>
      </c>
      <c r="BE81" s="127">
        <v>45000</v>
      </c>
      <c r="BF81" s="126" t="s">
        <v>520</v>
      </c>
      <c r="BG81" s="126" t="s">
        <v>850</v>
      </c>
      <c r="BH81" s="96" t="s">
        <v>1452</v>
      </c>
      <c r="BI81" s="94" t="s">
        <v>104</v>
      </c>
      <c r="BJ81" s="128">
        <v>46111</v>
      </c>
      <c r="BK81" s="94"/>
      <c r="BL81" s="94" t="s">
        <v>109</v>
      </c>
      <c r="BM81" s="97" t="s">
        <v>114</v>
      </c>
      <c r="BN81" s="98" t="s">
        <v>192</v>
      </c>
      <c r="BO81" s="94" t="s">
        <v>234</v>
      </c>
      <c r="BP81" s="94"/>
      <c r="BQ81" s="42"/>
      <c r="BR81" s="132" t="s">
        <v>1456</v>
      </c>
    </row>
    <row r="82" spans="1:70" ht="30" hidden="1" customHeight="1" x14ac:dyDescent="0.35">
      <c r="A82" s="94">
        <v>78</v>
      </c>
      <c r="B82" s="126" t="s">
        <v>244</v>
      </c>
      <c r="C82" s="126" t="s">
        <v>245</v>
      </c>
      <c r="D82" s="126" t="s">
        <v>246</v>
      </c>
      <c r="E82" s="126" t="s">
        <v>247</v>
      </c>
      <c r="F82" s="126" t="s">
        <v>247</v>
      </c>
      <c r="G82" s="126" t="s">
        <v>248</v>
      </c>
      <c r="H82" s="126" t="s">
        <v>249</v>
      </c>
      <c r="I82" s="126">
        <v>195678</v>
      </c>
      <c r="J82" s="126" t="s">
        <v>284</v>
      </c>
      <c r="K82" s="126">
        <v>195678</v>
      </c>
      <c r="L82" s="126" t="s">
        <v>266</v>
      </c>
      <c r="M82" s="126" t="s">
        <v>267</v>
      </c>
      <c r="N82" s="126">
        <v>495104</v>
      </c>
      <c r="O82" s="126" t="s">
        <v>294</v>
      </c>
      <c r="P82" s="126">
        <v>793930</v>
      </c>
      <c r="Q82" s="126" t="s">
        <v>458</v>
      </c>
      <c r="R82" s="126" t="s">
        <v>255</v>
      </c>
      <c r="S82" s="126" t="s">
        <v>522</v>
      </c>
      <c r="T82" s="126" t="s">
        <v>522</v>
      </c>
      <c r="U82" s="126" t="s">
        <v>257</v>
      </c>
      <c r="V82" s="126" t="s">
        <v>258</v>
      </c>
      <c r="W82" s="126">
        <v>0</v>
      </c>
      <c r="X82" s="126" t="s">
        <v>259</v>
      </c>
      <c r="Y82" s="126">
        <v>356722958</v>
      </c>
      <c r="Z82" s="126" t="s">
        <v>523</v>
      </c>
      <c r="AA82" s="126" t="s">
        <v>1262</v>
      </c>
      <c r="AB82" s="127">
        <v>45000</v>
      </c>
      <c r="AC82" s="126"/>
      <c r="AD82" s="126">
        <v>75</v>
      </c>
      <c r="AE82" s="126" t="s">
        <v>959</v>
      </c>
      <c r="AF82" s="126" t="s">
        <v>1260</v>
      </c>
      <c r="AG82" s="126" t="s">
        <v>1263</v>
      </c>
      <c r="AH82" s="126" t="s">
        <v>1206</v>
      </c>
      <c r="AI82" s="126" t="s">
        <v>1259</v>
      </c>
      <c r="AJ82" s="127">
        <v>720</v>
      </c>
      <c r="AK82" s="127">
        <v>720</v>
      </c>
      <c r="AL82" s="126" t="s">
        <v>1191</v>
      </c>
      <c r="AM82" s="127">
        <v>14428.32</v>
      </c>
      <c r="AN82" s="127">
        <v>5011.68</v>
      </c>
      <c r="AO82" s="127">
        <v>19440</v>
      </c>
      <c r="AP82" s="127">
        <v>30571.68</v>
      </c>
      <c r="AQ82" s="127">
        <v>3694.32</v>
      </c>
      <c r="AR82" s="127">
        <v>34266</v>
      </c>
      <c r="AS82" s="127">
        <v>30571.68</v>
      </c>
      <c r="AT82" s="127">
        <v>3694.32</v>
      </c>
      <c r="AU82" s="127">
        <v>34266</v>
      </c>
      <c r="AV82" s="126">
        <v>95</v>
      </c>
      <c r="AW82" s="121"/>
      <c r="AX82" s="121"/>
      <c r="AY82" s="121"/>
      <c r="AZ82" s="121"/>
      <c r="BA82" s="121"/>
      <c r="BB82" s="126" t="s">
        <v>1448</v>
      </c>
      <c r="BC82" s="121"/>
      <c r="BD82" s="126" t="s">
        <v>1449</v>
      </c>
      <c r="BE82" s="127">
        <v>45000</v>
      </c>
      <c r="BF82" s="126" t="s">
        <v>522</v>
      </c>
      <c r="BG82" s="126" t="s">
        <v>851</v>
      </c>
      <c r="BH82" s="96" t="s">
        <v>1452</v>
      </c>
      <c r="BI82" s="94" t="s">
        <v>104</v>
      </c>
      <c r="BJ82" s="128">
        <v>46111</v>
      </c>
      <c r="BK82" s="94"/>
      <c r="BL82" s="94" t="s">
        <v>108</v>
      </c>
      <c r="BM82" s="97" t="s">
        <v>113</v>
      </c>
      <c r="BN82" s="98" t="s">
        <v>192</v>
      </c>
      <c r="BO82" s="94" t="s">
        <v>234</v>
      </c>
      <c r="BP82" s="94"/>
      <c r="BQ82" s="42"/>
      <c r="BR82" s="132" t="s">
        <v>1455</v>
      </c>
    </row>
    <row r="83" spans="1:70" ht="30" hidden="1" customHeight="1" x14ac:dyDescent="0.35">
      <c r="A83" s="94">
        <v>79</v>
      </c>
      <c r="B83" s="126" t="s">
        <v>244</v>
      </c>
      <c r="C83" s="126" t="s">
        <v>245</v>
      </c>
      <c r="D83" s="126" t="s">
        <v>246</v>
      </c>
      <c r="E83" s="126" t="s">
        <v>247</v>
      </c>
      <c r="F83" s="126" t="s">
        <v>247</v>
      </c>
      <c r="G83" s="126" t="s">
        <v>248</v>
      </c>
      <c r="H83" s="126" t="s">
        <v>249</v>
      </c>
      <c r="I83" s="126">
        <v>195678</v>
      </c>
      <c r="J83" s="126" t="s">
        <v>284</v>
      </c>
      <c r="K83" s="126">
        <v>195678</v>
      </c>
      <c r="L83" s="126" t="s">
        <v>266</v>
      </c>
      <c r="M83" s="126" t="s">
        <v>267</v>
      </c>
      <c r="N83" s="126">
        <v>426304</v>
      </c>
      <c r="O83" s="126" t="s">
        <v>294</v>
      </c>
      <c r="P83" s="126">
        <v>741605</v>
      </c>
      <c r="Q83" s="126" t="s">
        <v>415</v>
      </c>
      <c r="R83" s="126" t="s">
        <v>255</v>
      </c>
      <c r="S83" s="126" t="s">
        <v>524</v>
      </c>
      <c r="T83" s="126" t="s">
        <v>524</v>
      </c>
      <c r="U83" s="126" t="s">
        <v>257</v>
      </c>
      <c r="V83" s="126" t="s">
        <v>258</v>
      </c>
      <c r="W83" s="126">
        <v>0</v>
      </c>
      <c r="X83" s="126" t="s">
        <v>259</v>
      </c>
      <c r="Y83" s="126">
        <v>356826024</v>
      </c>
      <c r="Z83" s="126" t="s">
        <v>525</v>
      </c>
      <c r="AA83" s="126" t="s">
        <v>1258</v>
      </c>
      <c r="AB83" s="127">
        <v>40000</v>
      </c>
      <c r="AC83" s="126"/>
      <c r="AD83" s="126">
        <v>75</v>
      </c>
      <c r="AE83" s="126" t="s">
        <v>1264</v>
      </c>
      <c r="AF83" s="126" t="s">
        <v>1265</v>
      </c>
      <c r="AG83" s="126" t="s">
        <v>1266</v>
      </c>
      <c r="AH83" s="126" t="s">
        <v>1206</v>
      </c>
      <c r="AI83" s="126" t="s">
        <v>1267</v>
      </c>
      <c r="AJ83" s="127">
        <v>640</v>
      </c>
      <c r="AK83" s="127">
        <v>640</v>
      </c>
      <c r="AL83" s="126" t="s">
        <v>1009</v>
      </c>
      <c r="AM83" s="127">
        <v>16875.22</v>
      </c>
      <c r="AN83" s="127">
        <v>5524.78</v>
      </c>
      <c r="AO83" s="127">
        <v>22400</v>
      </c>
      <c r="AP83" s="127">
        <v>23124.78</v>
      </c>
      <c r="AQ83" s="127">
        <v>2331.2199999999998</v>
      </c>
      <c r="AR83" s="127">
        <v>25456</v>
      </c>
      <c r="AS83" s="127">
        <v>23124.78</v>
      </c>
      <c r="AT83" s="127">
        <v>2331.2199999999998</v>
      </c>
      <c r="AU83" s="127">
        <v>25456</v>
      </c>
      <c r="AV83" s="126">
        <v>94</v>
      </c>
      <c r="AW83" s="121"/>
      <c r="AX83" s="121"/>
      <c r="AY83" s="121"/>
      <c r="AZ83" s="121"/>
      <c r="BA83" s="121"/>
      <c r="BB83" s="126" t="s">
        <v>1448</v>
      </c>
      <c r="BC83" s="121"/>
      <c r="BD83" s="126" t="s">
        <v>1358</v>
      </c>
      <c r="BE83" s="127">
        <v>40000</v>
      </c>
      <c r="BF83" s="126" t="s">
        <v>524</v>
      </c>
      <c r="BG83" s="126" t="s">
        <v>852</v>
      </c>
      <c r="BH83" s="96" t="s">
        <v>1452</v>
      </c>
      <c r="BI83" s="94" t="s">
        <v>104</v>
      </c>
      <c r="BJ83" s="128">
        <v>46111</v>
      </c>
      <c r="BK83" s="94"/>
      <c r="BL83" s="94" t="s">
        <v>109</v>
      </c>
      <c r="BM83" s="97" t="s">
        <v>114</v>
      </c>
      <c r="BN83" s="98" t="s">
        <v>192</v>
      </c>
      <c r="BO83" s="94" t="s">
        <v>234</v>
      </c>
      <c r="BP83" s="94"/>
      <c r="BQ83" s="42"/>
      <c r="BR83" s="132" t="s">
        <v>1456</v>
      </c>
    </row>
    <row r="84" spans="1:70" ht="30" hidden="1" customHeight="1" x14ac:dyDescent="0.35">
      <c r="A84" s="94">
        <v>80</v>
      </c>
      <c r="B84" s="126" t="s">
        <v>244</v>
      </c>
      <c r="C84" s="126" t="s">
        <v>245</v>
      </c>
      <c r="D84" s="126" t="s">
        <v>246</v>
      </c>
      <c r="E84" s="126" t="s">
        <v>247</v>
      </c>
      <c r="F84" s="126" t="s">
        <v>247</v>
      </c>
      <c r="G84" s="126" t="s">
        <v>248</v>
      </c>
      <c r="H84" s="126" t="s">
        <v>249</v>
      </c>
      <c r="I84" s="126">
        <v>198720</v>
      </c>
      <c r="J84" s="126" t="s">
        <v>322</v>
      </c>
      <c r="K84" s="126">
        <v>198720</v>
      </c>
      <c r="L84" s="126" t="s">
        <v>251</v>
      </c>
      <c r="M84" s="126" t="s">
        <v>252</v>
      </c>
      <c r="N84" s="126">
        <v>453091</v>
      </c>
      <c r="O84" s="126" t="s">
        <v>347</v>
      </c>
      <c r="P84" s="126">
        <v>798075</v>
      </c>
      <c r="Q84" s="126" t="s">
        <v>464</v>
      </c>
      <c r="R84" s="126" t="s">
        <v>255</v>
      </c>
      <c r="S84" s="126" t="s">
        <v>526</v>
      </c>
      <c r="T84" s="126" t="s">
        <v>526</v>
      </c>
      <c r="U84" s="126" t="s">
        <v>257</v>
      </c>
      <c r="V84" s="126" t="s">
        <v>258</v>
      </c>
      <c r="W84" s="126">
        <v>0</v>
      </c>
      <c r="X84" s="126" t="s">
        <v>259</v>
      </c>
      <c r="Y84" s="126">
        <v>356827565</v>
      </c>
      <c r="Z84" s="126" t="s">
        <v>527</v>
      </c>
      <c r="AA84" s="126" t="s">
        <v>1258</v>
      </c>
      <c r="AB84" s="127">
        <v>40000</v>
      </c>
      <c r="AC84" s="126"/>
      <c r="AD84" s="126">
        <v>75</v>
      </c>
      <c r="AE84" s="126" t="s">
        <v>1264</v>
      </c>
      <c r="AF84" s="126" t="s">
        <v>1265</v>
      </c>
      <c r="AG84" s="126" t="s">
        <v>1266</v>
      </c>
      <c r="AH84" s="126" t="s">
        <v>1206</v>
      </c>
      <c r="AI84" s="126" t="s">
        <v>1268</v>
      </c>
      <c r="AJ84" s="127">
        <v>640</v>
      </c>
      <c r="AK84" s="127">
        <v>640</v>
      </c>
      <c r="AL84" s="126" t="s">
        <v>1067</v>
      </c>
      <c r="AM84" s="127">
        <v>17903.52</v>
      </c>
      <c r="AN84" s="127">
        <v>5776.48</v>
      </c>
      <c r="AO84" s="127">
        <v>23680</v>
      </c>
      <c r="AP84" s="127">
        <v>22096.48</v>
      </c>
      <c r="AQ84" s="127">
        <v>2118.52</v>
      </c>
      <c r="AR84" s="127">
        <v>24215</v>
      </c>
      <c r="AS84" s="127">
        <v>22096.48</v>
      </c>
      <c r="AT84" s="127">
        <v>2118.52</v>
      </c>
      <c r="AU84" s="127">
        <v>24215</v>
      </c>
      <c r="AV84" s="126">
        <v>93</v>
      </c>
      <c r="AW84" s="121"/>
      <c r="AX84" s="121"/>
      <c r="AY84" s="121"/>
      <c r="AZ84" s="121"/>
      <c r="BA84" s="121"/>
      <c r="BB84" s="126" t="s">
        <v>1448</v>
      </c>
      <c r="BC84" s="121"/>
      <c r="BD84" s="126"/>
      <c r="BE84" s="127">
        <v>0</v>
      </c>
      <c r="BF84" s="126" t="s">
        <v>526</v>
      </c>
      <c r="BG84" s="126" t="s">
        <v>853</v>
      </c>
      <c r="BH84" s="96" t="s">
        <v>1452</v>
      </c>
      <c r="BI84" s="94" t="s">
        <v>104</v>
      </c>
      <c r="BJ84" s="128">
        <v>46113</v>
      </c>
      <c r="BK84" s="94"/>
      <c r="BL84" s="94" t="s">
        <v>109</v>
      </c>
      <c r="BM84" s="97" t="s">
        <v>114</v>
      </c>
      <c r="BN84" s="98" t="s">
        <v>192</v>
      </c>
      <c r="BO84" s="94" t="s">
        <v>234</v>
      </c>
      <c r="BP84" s="94"/>
      <c r="BQ84" s="42"/>
      <c r="BR84" s="132" t="s">
        <v>1456</v>
      </c>
    </row>
    <row r="85" spans="1:70" ht="30" hidden="1" customHeight="1" x14ac:dyDescent="0.35">
      <c r="A85" s="94">
        <v>81</v>
      </c>
      <c r="B85" s="126" t="s">
        <v>244</v>
      </c>
      <c r="C85" s="126" t="s">
        <v>245</v>
      </c>
      <c r="D85" s="126" t="s">
        <v>246</v>
      </c>
      <c r="E85" s="126" t="s">
        <v>247</v>
      </c>
      <c r="F85" s="126" t="s">
        <v>247</v>
      </c>
      <c r="G85" s="126" t="s">
        <v>248</v>
      </c>
      <c r="H85" s="126" t="s">
        <v>249</v>
      </c>
      <c r="I85" s="126">
        <v>193190</v>
      </c>
      <c r="J85" s="126" t="s">
        <v>276</v>
      </c>
      <c r="K85" s="126">
        <v>193190</v>
      </c>
      <c r="L85" s="126" t="s">
        <v>266</v>
      </c>
      <c r="M85" s="126" t="s">
        <v>267</v>
      </c>
      <c r="N85" s="126">
        <v>417558</v>
      </c>
      <c r="O85" s="126" t="s">
        <v>378</v>
      </c>
      <c r="P85" s="126">
        <v>726040</v>
      </c>
      <c r="Q85" s="126" t="s">
        <v>379</v>
      </c>
      <c r="R85" s="126" t="s">
        <v>385</v>
      </c>
      <c r="S85" s="126" t="s">
        <v>529</v>
      </c>
      <c r="T85" s="126" t="s">
        <v>529</v>
      </c>
      <c r="U85" s="126" t="s">
        <v>257</v>
      </c>
      <c r="V85" s="126" t="s">
        <v>258</v>
      </c>
      <c r="W85" s="126">
        <v>0</v>
      </c>
      <c r="X85" s="126" t="s">
        <v>259</v>
      </c>
      <c r="Y85" s="126">
        <v>356926121</v>
      </c>
      <c r="Z85" s="126" t="s">
        <v>530</v>
      </c>
      <c r="AA85" s="126" t="s">
        <v>1257</v>
      </c>
      <c r="AB85" s="127">
        <v>40000</v>
      </c>
      <c r="AC85" s="126"/>
      <c r="AD85" s="126">
        <v>75</v>
      </c>
      <c r="AE85" s="126" t="s">
        <v>1269</v>
      </c>
      <c r="AF85" s="126" t="s">
        <v>1130</v>
      </c>
      <c r="AG85" s="126" t="s">
        <v>1131</v>
      </c>
      <c r="AH85" s="126" t="s">
        <v>962</v>
      </c>
      <c r="AI85" s="126" t="s">
        <v>1059</v>
      </c>
      <c r="AJ85" s="127">
        <v>640</v>
      </c>
      <c r="AK85" s="127">
        <v>640</v>
      </c>
      <c r="AL85" s="126" t="s">
        <v>1274</v>
      </c>
      <c r="AM85" s="127">
        <v>37574.230000000003</v>
      </c>
      <c r="AN85" s="127">
        <v>7865.77</v>
      </c>
      <c r="AO85" s="127">
        <v>45440</v>
      </c>
      <c r="AP85" s="127">
        <v>2425.77</v>
      </c>
      <c r="AQ85" s="127">
        <v>29.23</v>
      </c>
      <c r="AR85" s="127">
        <v>2455</v>
      </c>
      <c r="AS85" s="127">
        <v>2425.77</v>
      </c>
      <c r="AT85" s="127">
        <v>29.23</v>
      </c>
      <c r="AU85" s="127">
        <v>2455</v>
      </c>
      <c r="AV85" s="126">
        <v>93</v>
      </c>
      <c r="AW85" s="121"/>
      <c r="AX85" s="121"/>
      <c r="AY85" s="121"/>
      <c r="AZ85" s="121"/>
      <c r="BA85" s="121"/>
      <c r="BB85" s="126" t="s">
        <v>1448</v>
      </c>
      <c r="BC85" s="121"/>
      <c r="BD85" s="126"/>
      <c r="BE85" s="127">
        <v>0</v>
      </c>
      <c r="BF85" s="126" t="s">
        <v>529</v>
      </c>
      <c r="BG85" s="126" t="s">
        <v>854</v>
      </c>
      <c r="BH85" s="96" t="s">
        <v>1452</v>
      </c>
      <c r="BI85" s="94" t="s">
        <v>104</v>
      </c>
      <c r="BJ85" s="96">
        <v>46112</v>
      </c>
      <c r="BK85" s="94"/>
      <c r="BL85" s="94" t="s">
        <v>109</v>
      </c>
      <c r="BM85" s="97" t="s">
        <v>114</v>
      </c>
      <c r="BN85" s="98" t="s">
        <v>192</v>
      </c>
      <c r="BO85" s="94" t="s">
        <v>234</v>
      </c>
      <c r="BP85" s="94"/>
      <c r="BQ85" s="42"/>
      <c r="BR85" s="132" t="s">
        <v>1456</v>
      </c>
    </row>
    <row r="86" spans="1:70" ht="30" hidden="1" customHeight="1" x14ac:dyDescent="0.35">
      <c r="A86" s="94">
        <v>82</v>
      </c>
      <c r="B86" s="126" t="s">
        <v>244</v>
      </c>
      <c r="C86" s="126" t="s">
        <v>245</v>
      </c>
      <c r="D86" s="126" t="s">
        <v>246</v>
      </c>
      <c r="E86" s="126" t="s">
        <v>247</v>
      </c>
      <c r="F86" s="126" t="s">
        <v>247</v>
      </c>
      <c r="G86" s="126" t="s">
        <v>248</v>
      </c>
      <c r="H86" s="126" t="s">
        <v>249</v>
      </c>
      <c r="I86" s="126">
        <v>193190</v>
      </c>
      <c r="J86" s="126" t="s">
        <v>276</v>
      </c>
      <c r="K86" s="126">
        <v>193190</v>
      </c>
      <c r="L86" s="126" t="s">
        <v>266</v>
      </c>
      <c r="M86" s="126" t="s">
        <v>267</v>
      </c>
      <c r="N86" s="126">
        <v>417558</v>
      </c>
      <c r="O86" s="126" t="s">
        <v>378</v>
      </c>
      <c r="P86" s="126">
        <v>726040</v>
      </c>
      <c r="Q86" s="126" t="s">
        <v>379</v>
      </c>
      <c r="R86" s="126" t="s">
        <v>385</v>
      </c>
      <c r="S86" s="126" t="s">
        <v>380</v>
      </c>
      <c r="T86" s="126" t="s">
        <v>380</v>
      </c>
      <c r="U86" s="126" t="s">
        <v>257</v>
      </c>
      <c r="V86" s="126" t="s">
        <v>258</v>
      </c>
      <c r="W86" s="126">
        <v>0</v>
      </c>
      <c r="X86" s="126" t="s">
        <v>259</v>
      </c>
      <c r="Y86" s="126">
        <v>356935932</v>
      </c>
      <c r="Z86" s="126" t="s">
        <v>381</v>
      </c>
      <c r="AA86" s="126" t="s">
        <v>1257</v>
      </c>
      <c r="AB86" s="127">
        <v>19000</v>
      </c>
      <c r="AC86" s="126"/>
      <c r="AD86" s="126">
        <v>75</v>
      </c>
      <c r="AE86" s="126" t="s">
        <v>1269</v>
      </c>
      <c r="AF86" s="126" t="s">
        <v>1106</v>
      </c>
      <c r="AG86" s="126" t="s">
        <v>1107</v>
      </c>
      <c r="AH86" s="126" t="s">
        <v>962</v>
      </c>
      <c r="AI86" s="126" t="s">
        <v>1059</v>
      </c>
      <c r="AJ86" s="127">
        <v>300</v>
      </c>
      <c r="AK86" s="127">
        <v>300</v>
      </c>
      <c r="AL86" s="126" t="s">
        <v>966</v>
      </c>
      <c r="AM86" s="127">
        <v>4517.9399999999996</v>
      </c>
      <c r="AN86" s="127">
        <v>1782.06</v>
      </c>
      <c r="AO86" s="127">
        <v>6300</v>
      </c>
      <c r="AP86" s="127">
        <v>14482.06</v>
      </c>
      <c r="AQ86" s="127">
        <v>2027.94</v>
      </c>
      <c r="AR86" s="127">
        <v>16510</v>
      </c>
      <c r="AS86" s="127">
        <v>14482.06</v>
      </c>
      <c r="AT86" s="127">
        <v>2027.94</v>
      </c>
      <c r="AU86" s="127">
        <v>16510</v>
      </c>
      <c r="AV86" s="126">
        <v>93</v>
      </c>
      <c r="AW86" s="121"/>
      <c r="AX86" s="121"/>
      <c r="AY86" s="121"/>
      <c r="AZ86" s="121"/>
      <c r="BA86" s="121"/>
      <c r="BB86" s="126" t="s">
        <v>1448</v>
      </c>
      <c r="BC86" s="121"/>
      <c r="BD86" s="126" t="s">
        <v>1449</v>
      </c>
      <c r="BE86" s="127">
        <v>19000</v>
      </c>
      <c r="BF86" s="126" t="s">
        <v>380</v>
      </c>
      <c r="BG86" s="126" t="s">
        <v>805</v>
      </c>
      <c r="BH86" s="96" t="s">
        <v>1452</v>
      </c>
      <c r="BI86" s="94" t="s">
        <v>104</v>
      </c>
      <c r="BJ86" s="96">
        <v>46112</v>
      </c>
      <c r="BK86" s="94"/>
      <c r="BL86" s="94" t="s">
        <v>109</v>
      </c>
      <c r="BM86" s="97" t="s">
        <v>114</v>
      </c>
      <c r="BN86" s="98" t="s">
        <v>192</v>
      </c>
      <c r="BO86" s="94" t="s">
        <v>234</v>
      </c>
      <c r="BP86" s="94"/>
      <c r="BQ86" s="42"/>
      <c r="BR86" s="132" t="s">
        <v>1456</v>
      </c>
    </row>
    <row r="87" spans="1:70" ht="30" hidden="1" customHeight="1" x14ac:dyDescent="0.35">
      <c r="A87" s="94">
        <v>83</v>
      </c>
      <c r="B87" s="126" t="s">
        <v>244</v>
      </c>
      <c r="C87" s="126" t="s">
        <v>245</v>
      </c>
      <c r="D87" s="126" t="s">
        <v>246</v>
      </c>
      <c r="E87" s="126" t="s">
        <v>247</v>
      </c>
      <c r="F87" s="126" t="s">
        <v>247</v>
      </c>
      <c r="G87" s="126" t="s">
        <v>248</v>
      </c>
      <c r="H87" s="126" t="s">
        <v>249</v>
      </c>
      <c r="I87" s="126">
        <v>193190</v>
      </c>
      <c r="J87" s="126" t="s">
        <v>276</v>
      </c>
      <c r="K87" s="126">
        <v>193190</v>
      </c>
      <c r="L87" s="126" t="s">
        <v>266</v>
      </c>
      <c r="M87" s="126" t="s">
        <v>267</v>
      </c>
      <c r="N87" s="126">
        <v>417558</v>
      </c>
      <c r="O87" s="126" t="s">
        <v>378</v>
      </c>
      <c r="P87" s="126">
        <v>726040</v>
      </c>
      <c r="Q87" s="126" t="s">
        <v>379</v>
      </c>
      <c r="R87" s="126" t="s">
        <v>385</v>
      </c>
      <c r="S87" s="126" t="s">
        <v>382</v>
      </c>
      <c r="T87" s="126" t="s">
        <v>382</v>
      </c>
      <c r="U87" s="126" t="s">
        <v>257</v>
      </c>
      <c r="V87" s="126" t="s">
        <v>258</v>
      </c>
      <c r="W87" s="126">
        <v>0</v>
      </c>
      <c r="X87" s="126" t="s">
        <v>259</v>
      </c>
      <c r="Y87" s="126">
        <v>356936185</v>
      </c>
      <c r="Z87" s="126" t="s">
        <v>383</v>
      </c>
      <c r="AA87" s="126" t="s">
        <v>1257</v>
      </c>
      <c r="AB87" s="127">
        <v>22000</v>
      </c>
      <c r="AC87" s="126"/>
      <c r="AD87" s="126">
        <v>75</v>
      </c>
      <c r="AE87" s="126" t="s">
        <v>1269</v>
      </c>
      <c r="AF87" s="126" t="s">
        <v>1106</v>
      </c>
      <c r="AG87" s="126" t="s">
        <v>1107</v>
      </c>
      <c r="AH87" s="126" t="s">
        <v>962</v>
      </c>
      <c r="AI87" s="126" t="s">
        <v>1059</v>
      </c>
      <c r="AJ87" s="127">
        <v>350</v>
      </c>
      <c r="AK87" s="127">
        <v>350</v>
      </c>
      <c r="AL87" s="126" t="s">
        <v>1088</v>
      </c>
      <c r="AM87" s="127">
        <v>5289.31</v>
      </c>
      <c r="AN87" s="127">
        <v>2140.69</v>
      </c>
      <c r="AO87" s="127">
        <v>7430</v>
      </c>
      <c r="AP87" s="127">
        <v>16710.689999999999</v>
      </c>
      <c r="AQ87" s="127">
        <v>2231.31</v>
      </c>
      <c r="AR87" s="127">
        <v>18942</v>
      </c>
      <c r="AS87" s="127">
        <v>16710.689999999999</v>
      </c>
      <c r="AT87" s="127">
        <v>2231.31</v>
      </c>
      <c r="AU87" s="127">
        <v>18942</v>
      </c>
      <c r="AV87" s="126">
        <v>93</v>
      </c>
      <c r="AW87" s="121"/>
      <c r="AX87" s="121"/>
      <c r="AY87" s="121"/>
      <c r="AZ87" s="121"/>
      <c r="BA87" s="121"/>
      <c r="BB87" s="126" t="s">
        <v>1448</v>
      </c>
      <c r="BC87" s="121"/>
      <c r="BD87" s="126" t="s">
        <v>1449</v>
      </c>
      <c r="BE87" s="127">
        <v>22000</v>
      </c>
      <c r="BF87" s="126" t="s">
        <v>382</v>
      </c>
      <c r="BG87" s="126" t="s">
        <v>806</v>
      </c>
      <c r="BH87" s="96" t="s">
        <v>1452</v>
      </c>
      <c r="BI87" s="94" t="s">
        <v>104</v>
      </c>
      <c r="BJ87" s="96">
        <v>46112</v>
      </c>
      <c r="BK87" s="94"/>
      <c r="BL87" s="94" t="s">
        <v>108</v>
      </c>
      <c r="BM87" s="97" t="s">
        <v>113</v>
      </c>
      <c r="BN87" s="98" t="s">
        <v>192</v>
      </c>
      <c r="BO87" s="94" t="s">
        <v>234</v>
      </c>
      <c r="BP87" s="94"/>
      <c r="BQ87" s="42"/>
      <c r="BR87" s="132" t="s">
        <v>1455</v>
      </c>
    </row>
    <row r="88" spans="1:70" ht="30" hidden="1" customHeight="1" x14ac:dyDescent="0.35">
      <c r="A88" s="94">
        <v>84</v>
      </c>
      <c r="B88" s="126" t="s">
        <v>244</v>
      </c>
      <c r="C88" s="126" t="s">
        <v>245</v>
      </c>
      <c r="D88" s="126" t="s">
        <v>246</v>
      </c>
      <c r="E88" s="126" t="s">
        <v>247</v>
      </c>
      <c r="F88" s="126" t="s">
        <v>247</v>
      </c>
      <c r="G88" s="126" t="s">
        <v>248</v>
      </c>
      <c r="H88" s="126" t="s">
        <v>249</v>
      </c>
      <c r="I88" s="126">
        <v>193050</v>
      </c>
      <c r="J88" s="126" t="s">
        <v>250</v>
      </c>
      <c r="K88" s="126">
        <v>193050</v>
      </c>
      <c r="L88" s="126" t="s">
        <v>266</v>
      </c>
      <c r="M88" s="126" t="s">
        <v>267</v>
      </c>
      <c r="N88" s="126">
        <v>448290</v>
      </c>
      <c r="O88" s="126" t="s">
        <v>337</v>
      </c>
      <c r="P88" s="126">
        <v>729349</v>
      </c>
      <c r="Q88" s="126" t="s">
        <v>387</v>
      </c>
      <c r="R88" s="126" t="s">
        <v>385</v>
      </c>
      <c r="S88" s="126" t="s">
        <v>390</v>
      </c>
      <c r="T88" s="126" t="s">
        <v>390</v>
      </c>
      <c r="U88" s="126" t="s">
        <v>257</v>
      </c>
      <c r="V88" s="126" t="s">
        <v>258</v>
      </c>
      <c r="W88" s="126">
        <v>0</v>
      </c>
      <c r="X88" s="126" t="s">
        <v>259</v>
      </c>
      <c r="Y88" s="126">
        <v>356967288</v>
      </c>
      <c r="Z88" s="126" t="s">
        <v>391</v>
      </c>
      <c r="AA88" s="126" t="s">
        <v>1270</v>
      </c>
      <c r="AB88" s="127">
        <v>20000</v>
      </c>
      <c r="AC88" s="126"/>
      <c r="AD88" s="126">
        <v>75</v>
      </c>
      <c r="AE88" s="126" t="s">
        <v>1269</v>
      </c>
      <c r="AF88" s="126" t="s">
        <v>1115</v>
      </c>
      <c r="AG88" s="126" t="s">
        <v>1116</v>
      </c>
      <c r="AH88" s="126" t="s">
        <v>962</v>
      </c>
      <c r="AI88" s="126" t="s">
        <v>1024</v>
      </c>
      <c r="AJ88" s="127">
        <v>320</v>
      </c>
      <c r="AK88" s="127">
        <v>320</v>
      </c>
      <c r="AL88" s="126" t="s">
        <v>1102</v>
      </c>
      <c r="AM88" s="127">
        <v>6303.62</v>
      </c>
      <c r="AN88" s="127">
        <v>2196.38</v>
      </c>
      <c r="AO88" s="127">
        <v>8500</v>
      </c>
      <c r="AP88" s="127">
        <v>13696.38</v>
      </c>
      <c r="AQ88" s="127">
        <v>1634.62</v>
      </c>
      <c r="AR88" s="127">
        <v>15331</v>
      </c>
      <c r="AS88" s="127">
        <v>13696.38</v>
      </c>
      <c r="AT88" s="127">
        <v>1634.62</v>
      </c>
      <c r="AU88" s="127">
        <v>15331</v>
      </c>
      <c r="AV88" s="126">
        <v>93</v>
      </c>
      <c r="AW88" s="121"/>
      <c r="AX88" s="121"/>
      <c r="AY88" s="121"/>
      <c r="AZ88" s="121"/>
      <c r="BA88" s="121"/>
      <c r="BB88" s="126" t="s">
        <v>1448</v>
      </c>
      <c r="BC88" s="121"/>
      <c r="BD88" s="126" t="s">
        <v>1358</v>
      </c>
      <c r="BE88" s="127">
        <v>20000</v>
      </c>
      <c r="BF88" s="126" t="s">
        <v>390</v>
      </c>
      <c r="BG88" s="126" t="s">
        <v>808</v>
      </c>
      <c r="BH88" s="96" t="s">
        <v>1452</v>
      </c>
      <c r="BI88" s="94" t="s">
        <v>104</v>
      </c>
      <c r="BJ88" s="96">
        <v>46112</v>
      </c>
      <c r="BK88" s="94"/>
      <c r="BL88" s="94" t="s">
        <v>109</v>
      </c>
      <c r="BM88" s="97" t="s">
        <v>114</v>
      </c>
      <c r="BN88" s="98" t="s">
        <v>192</v>
      </c>
      <c r="BO88" s="94" t="s">
        <v>234</v>
      </c>
      <c r="BP88" s="94"/>
      <c r="BQ88" s="42"/>
      <c r="BR88" s="132" t="s">
        <v>1456</v>
      </c>
    </row>
    <row r="89" spans="1:70" ht="30" hidden="1" customHeight="1" x14ac:dyDescent="0.35">
      <c r="A89" s="94">
        <v>85</v>
      </c>
      <c r="B89" s="126" t="s">
        <v>244</v>
      </c>
      <c r="C89" s="126" t="s">
        <v>245</v>
      </c>
      <c r="D89" s="126" t="s">
        <v>246</v>
      </c>
      <c r="E89" s="126" t="s">
        <v>247</v>
      </c>
      <c r="F89" s="126" t="s">
        <v>247</v>
      </c>
      <c r="G89" s="126" t="s">
        <v>248</v>
      </c>
      <c r="H89" s="126" t="s">
        <v>249</v>
      </c>
      <c r="I89" s="126">
        <v>193050</v>
      </c>
      <c r="J89" s="126" t="s">
        <v>250</v>
      </c>
      <c r="K89" s="126">
        <v>193050</v>
      </c>
      <c r="L89" s="126" t="s">
        <v>266</v>
      </c>
      <c r="M89" s="126" t="s">
        <v>267</v>
      </c>
      <c r="N89" s="126">
        <v>448290</v>
      </c>
      <c r="O89" s="126" t="s">
        <v>337</v>
      </c>
      <c r="P89" s="126">
        <v>729349</v>
      </c>
      <c r="Q89" s="126" t="s">
        <v>387</v>
      </c>
      <c r="R89" s="126" t="s">
        <v>385</v>
      </c>
      <c r="S89" s="126" t="s">
        <v>531</v>
      </c>
      <c r="T89" s="126" t="s">
        <v>531</v>
      </c>
      <c r="U89" s="126" t="s">
        <v>257</v>
      </c>
      <c r="V89" s="126" t="s">
        <v>258</v>
      </c>
      <c r="W89" s="126">
        <v>0</v>
      </c>
      <c r="X89" s="126" t="s">
        <v>259</v>
      </c>
      <c r="Y89" s="126">
        <v>356967540</v>
      </c>
      <c r="Z89" s="126" t="s">
        <v>532</v>
      </c>
      <c r="AA89" s="126" t="s">
        <v>1270</v>
      </c>
      <c r="AB89" s="127">
        <v>30000</v>
      </c>
      <c r="AC89" s="126"/>
      <c r="AD89" s="126">
        <v>75</v>
      </c>
      <c r="AE89" s="126" t="s">
        <v>1269</v>
      </c>
      <c r="AF89" s="126" t="s">
        <v>1115</v>
      </c>
      <c r="AG89" s="126" t="s">
        <v>1116</v>
      </c>
      <c r="AH89" s="126" t="s">
        <v>962</v>
      </c>
      <c r="AI89" s="126" t="s">
        <v>1024</v>
      </c>
      <c r="AJ89" s="127">
        <v>480</v>
      </c>
      <c r="AK89" s="127">
        <v>480</v>
      </c>
      <c r="AL89" s="126" t="s">
        <v>972</v>
      </c>
      <c r="AM89" s="127">
        <v>8153.57</v>
      </c>
      <c r="AN89" s="127">
        <v>2886.43</v>
      </c>
      <c r="AO89" s="127">
        <v>11040</v>
      </c>
      <c r="AP89" s="127">
        <v>21846.43</v>
      </c>
      <c r="AQ89" s="127">
        <v>2858.57</v>
      </c>
      <c r="AR89" s="127">
        <v>24705</v>
      </c>
      <c r="AS89" s="127">
        <v>21846.43</v>
      </c>
      <c r="AT89" s="127">
        <v>2858.57</v>
      </c>
      <c r="AU89" s="127">
        <v>24705</v>
      </c>
      <c r="AV89" s="126">
        <v>93</v>
      </c>
      <c r="AW89" s="121"/>
      <c r="AX89" s="121"/>
      <c r="AY89" s="121"/>
      <c r="AZ89" s="121"/>
      <c r="BA89" s="121"/>
      <c r="BB89" s="126" t="s">
        <v>1448</v>
      </c>
      <c r="BC89" s="121"/>
      <c r="BD89" s="126" t="s">
        <v>1358</v>
      </c>
      <c r="BE89" s="127">
        <v>30000</v>
      </c>
      <c r="BF89" s="126" t="s">
        <v>531</v>
      </c>
      <c r="BG89" s="126" t="s">
        <v>855</v>
      </c>
      <c r="BH89" s="96" t="s">
        <v>1452</v>
      </c>
      <c r="BI89" s="94" t="s">
        <v>104</v>
      </c>
      <c r="BJ89" s="96">
        <v>46112</v>
      </c>
      <c r="BK89" s="94"/>
      <c r="BL89" s="94" t="s">
        <v>109</v>
      </c>
      <c r="BM89" s="97" t="s">
        <v>114</v>
      </c>
      <c r="BN89" s="98" t="s">
        <v>192</v>
      </c>
      <c r="BO89" s="94" t="s">
        <v>234</v>
      </c>
      <c r="BP89" s="94"/>
      <c r="BQ89" s="42"/>
      <c r="BR89" s="132" t="s">
        <v>1456</v>
      </c>
    </row>
    <row r="90" spans="1:70" ht="30" hidden="1" customHeight="1" x14ac:dyDescent="0.35">
      <c r="A90" s="94">
        <v>86</v>
      </c>
      <c r="B90" s="126" t="s">
        <v>244</v>
      </c>
      <c r="C90" s="126" t="s">
        <v>245</v>
      </c>
      <c r="D90" s="126" t="s">
        <v>246</v>
      </c>
      <c r="E90" s="126" t="s">
        <v>247</v>
      </c>
      <c r="F90" s="126" t="s">
        <v>247</v>
      </c>
      <c r="G90" s="126" t="s">
        <v>248</v>
      </c>
      <c r="H90" s="126" t="s">
        <v>249</v>
      </c>
      <c r="I90" s="126">
        <v>198720</v>
      </c>
      <c r="J90" s="126" t="s">
        <v>322</v>
      </c>
      <c r="K90" s="126">
        <v>198720</v>
      </c>
      <c r="L90" s="126" t="s">
        <v>251</v>
      </c>
      <c r="M90" s="126" t="s">
        <v>252</v>
      </c>
      <c r="N90" s="126">
        <v>453091</v>
      </c>
      <c r="O90" s="126" t="s">
        <v>347</v>
      </c>
      <c r="P90" s="126">
        <v>798075</v>
      </c>
      <c r="Q90" s="126" t="s">
        <v>464</v>
      </c>
      <c r="R90" s="126" t="s">
        <v>255</v>
      </c>
      <c r="S90" s="126" t="s">
        <v>533</v>
      </c>
      <c r="T90" s="126" t="s">
        <v>533</v>
      </c>
      <c r="U90" s="126" t="s">
        <v>287</v>
      </c>
      <c r="V90" s="126" t="s">
        <v>258</v>
      </c>
      <c r="W90" s="126">
        <v>0</v>
      </c>
      <c r="X90" s="126" t="s">
        <v>259</v>
      </c>
      <c r="Y90" s="126">
        <v>356972396</v>
      </c>
      <c r="Z90" s="126" t="s">
        <v>534</v>
      </c>
      <c r="AA90" s="126" t="s">
        <v>1270</v>
      </c>
      <c r="AB90" s="127">
        <v>40000</v>
      </c>
      <c r="AC90" s="126"/>
      <c r="AD90" s="126">
        <v>75</v>
      </c>
      <c r="AE90" s="126" t="s">
        <v>1264</v>
      </c>
      <c r="AF90" s="126" t="s">
        <v>1275</v>
      </c>
      <c r="AG90" s="126" t="s">
        <v>1277</v>
      </c>
      <c r="AH90" s="126" t="s">
        <v>1206</v>
      </c>
      <c r="AI90" s="126" t="s">
        <v>1060</v>
      </c>
      <c r="AJ90" s="127">
        <v>640</v>
      </c>
      <c r="AK90" s="127">
        <v>640</v>
      </c>
      <c r="AL90" s="126" t="s">
        <v>1103</v>
      </c>
      <c r="AM90" s="127">
        <v>18390.22</v>
      </c>
      <c r="AN90" s="127">
        <v>5849.78</v>
      </c>
      <c r="AO90" s="127">
        <v>24240</v>
      </c>
      <c r="AP90" s="127">
        <v>21609.78</v>
      </c>
      <c r="AQ90" s="127">
        <v>2006.22</v>
      </c>
      <c r="AR90" s="127">
        <v>23616</v>
      </c>
      <c r="AS90" s="127">
        <v>21609.78</v>
      </c>
      <c r="AT90" s="127">
        <v>2006.22</v>
      </c>
      <c r="AU90" s="127">
        <v>23616</v>
      </c>
      <c r="AV90" s="126">
        <v>92</v>
      </c>
      <c r="AW90" s="121"/>
      <c r="AX90" s="121"/>
      <c r="AY90" s="121"/>
      <c r="AZ90" s="121"/>
      <c r="BA90" s="121"/>
      <c r="BB90" s="126" t="s">
        <v>1448</v>
      </c>
      <c r="BC90" s="121"/>
      <c r="BD90" s="126" t="s">
        <v>1358</v>
      </c>
      <c r="BE90" s="127">
        <v>40000</v>
      </c>
      <c r="BF90" s="126" t="s">
        <v>533</v>
      </c>
      <c r="BG90" s="126" t="s">
        <v>856</v>
      </c>
      <c r="BH90" s="96" t="s">
        <v>1452</v>
      </c>
      <c r="BI90" s="94" t="s">
        <v>104</v>
      </c>
      <c r="BJ90" s="128">
        <v>46113</v>
      </c>
      <c r="BK90" s="94"/>
      <c r="BL90" s="94" t="s">
        <v>109</v>
      </c>
      <c r="BM90" s="97" t="s">
        <v>114</v>
      </c>
      <c r="BN90" s="98" t="s">
        <v>192</v>
      </c>
      <c r="BO90" s="94" t="s">
        <v>234</v>
      </c>
      <c r="BP90" s="94"/>
      <c r="BQ90" s="42"/>
      <c r="BR90" s="132" t="s">
        <v>1456</v>
      </c>
    </row>
    <row r="91" spans="1:70" ht="30" hidden="1" customHeight="1" x14ac:dyDescent="0.35">
      <c r="A91" s="94">
        <v>87</v>
      </c>
      <c r="B91" s="126" t="s">
        <v>244</v>
      </c>
      <c r="C91" s="126" t="s">
        <v>245</v>
      </c>
      <c r="D91" s="126" t="s">
        <v>246</v>
      </c>
      <c r="E91" s="126" t="s">
        <v>247</v>
      </c>
      <c r="F91" s="126" t="s">
        <v>247</v>
      </c>
      <c r="G91" s="126" t="s">
        <v>248</v>
      </c>
      <c r="H91" s="126" t="s">
        <v>249</v>
      </c>
      <c r="I91" s="126">
        <v>198720</v>
      </c>
      <c r="J91" s="126" t="s">
        <v>322</v>
      </c>
      <c r="K91" s="126">
        <v>198720</v>
      </c>
      <c r="L91" s="126" t="s">
        <v>251</v>
      </c>
      <c r="M91" s="126" t="s">
        <v>252</v>
      </c>
      <c r="N91" s="126">
        <v>453091</v>
      </c>
      <c r="O91" s="126" t="s">
        <v>347</v>
      </c>
      <c r="P91" s="126">
        <v>798075</v>
      </c>
      <c r="Q91" s="126" t="s">
        <v>464</v>
      </c>
      <c r="R91" s="126" t="s">
        <v>255</v>
      </c>
      <c r="S91" s="126" t="s">
        <v>535</v>
      </c>
      <c r="T91" s="126" t="s">
        <v>535</v>
      </c>
      <c r="U91" s="126" t="s">
        <v>257</v>
      </c>
      <c r="V91" s="126" t="s">
        <v>258</v>
      </c>
      <c r="W91" s="126">
        <v>0</v>
      </c>
      <c r="X91" s="126" t="s">
        <v>259</v>
      </c>
      <c r="Y91" s="126">
        <v>356973647</v>
      </c>
      <c r="Z91" s="126" t="s">
        <v>536</v>
      </c>
      <c r="AA91" s="126" t="s">
        <v>1270</v>
      </c>
      <c r="AB91" s="127">
        <v>40000</v>
      </c>
      <c r="AC91" s="126"/>
      <c r="AD91" s="126">
        <v>75</v>
      </c>
      <c r="AE91" s="126" t="s">
        <v>1264</v>
      </c>
      <c r="AF91" s="126" t="s">
        <v>1275</v>
      </c>
      <c r="AG91" s="126" t="s">
        <v>1277</v>
      </c>
      <c r="AH91" s="126" t="s">
        <v>1206</v>
      </c>
      <c r="AI91" s="126" t="s">
        <v>1060</v>
      </c>
      <c r="AJ91" s="127">
        <v>640</v>
      </c>
      <c r="AK91" s="127">
        <v>640</v>
      </c>
      <c r="AL91" s="126" t="s">
        <v>1103</v>
      </c>
      <c r="AM91" s="127">
        <v>18390.22</v>
      </c>
      <c r="AN91" s="127">
        <v>5849.78</v>
      </c>
      <c r="AO91" s="127">
        <v>24240</v>
      </c>
      <c r="AP91" s="127">
        <v>21609.78</v>
      </c>
      <c r="AQ91" s="127">
        <v>2006.22</v>
      </c>
      <c r="AR91" s="127">
        <v>23616</v>
      </c>
      <c r="AS91" s="127">
        <v>21609.78</v>
      </c>
      <c r="AT91" s="127">
        <v>2006.22</v>
      </c>
      <c r="AU91" s="127">
        <v>23616</v>
      </c>
      <c r="AV91" s="126">
        <v>92</v>
      </c>
      <c r="AW91" s="121"/>
      <c r="AX91" s="121"/>
      <c r="AY91" s="121"/>
      <c r="AZ91" s="121"/>
      <c r="BA91" s="121"/>
      <c r="BB91" s="126" t="s">
        <v>1448</v>
      </c>
      <c r="BC91" s="121"/>
      <c r="BD91" s="126" t="s">
        <v>1358</v>
      </c>
      <c r="BE91" s="127">
        <v>40000</v>
      </c>
      <c r="BF91" s="126" t="s">
        <v>535</v>
      </c>
      <c r="BG91" s="126" t="s">
        <v>857</v>
      </c>
      <c r="BH91" s="96" t="s">
        <v>1452</v>
      </c>
      <c r="BI91" s="94" t="s">
        <v>104</v>
      </c>
      <c r="BJ91" s="128">
        <v>46113</v>
      </c>
      <c r="BK91" s="94"/>
      <c r="BL91" s="94" t="s">
        <v>109</v>
      </c>
      <c r="BM91" s="97" t="s">
        <v>114</v>
      </c>
      <c r="BN91" s="98" t="s">
        <v>192</v>
      </c>
      <c r="BO91" s="94" t="s">
        <v>234</v>
      </c>
      <c r="BP91" s="94"/>
      <c r="BQ91" s="42"/>
      <c r="BR91" s="132" t="s">
        <v>1456</v>
      </c>
    </row>
    <row r="92" spans="1:70" ht="30" hidden="1" customHeight="1" x14ac:dyDescent="0.35">
      <c r="A92" s="94">
        <v>88</v>
      </c>
      <c r="B92" s="126" t="s">
        <v>244</v>
      </c>
      <c r="C92" s="126" t="s">
        <v>245</v>
      </c>
      <c r="D92" s="126" t="s">
        <v>246</v>
      </c>
      <c r="E92" s="126" t="s">
        <v>247</v>
      </c>
      <c r="F92" s="126" t="s">
        <v>247</v>
      </c>
      <c r="G92" s="126" t="s">
        <v>248</v>
      </c>
      <c r="H92" s="126" t="s">
        <v>249</v>
      </c>
      <c r="I92" s="126">
        <v>193050</v>
      </c>
      <c r="J92" s="126" t="s">
        <v>250</v>
      </c>
      <c r="K92" s="126">
        <v>193050</v>
      </c>
      <c r="L92" s="126" t="s">
        <v>251</v>
      </c>
      <c r="M92" s="126" t="s">
        <v>252</v>
      </c>
      <c r="N92" s="126">
        <v>409045</v>
      </c>
      <c r="O92" s="126" t="s">
        <v>253</v>
      </c>
      <c r="P92" s="126">
        <v>712154</v>
      </c>
      <c r="Q92" s="126" t="s">
        <v>370</v>
      </c>
      <c r="R92" s="126" t="s">
        <v>385</v>
      </c>
      <c r="S92" s="126" t="s">
        <v>371</v>
      </c>
      <c r="T92" s="126" t="s">
        <v>371</v>
      </c>
      <c r="U92" s="126" t="s">
        <v>257</v>
      </c>
      <c r="V92" s="126" t="s">
        <v>258</v>
      </c>
      <c r="W92" s="126">
        <v>0</v>
      </c>
      <c r="X92" s="126" t="s">
        <v>259</v>
      </c>
      <c r="Y92" s="126">
        <v>356992499</v>
      </c>
      <c r="Z92" s="126" t="s">
        <v>372</v>
      </c>
      <c r="AA92" s="126" t="s">
        <v>1278</v>
      </c>
      <c r="AB92" s="127">
        <v>40000</v>
      </c>
      <c r="AC92" s="126"/>
      <c r="AD92" s="126">
        <v>75</v>
      </c>
      <c r="AE92" s="126" t="s">
        <v>1269</v>
      </c>
      <c r="AF92" s="126" t="s">
        <v>1086</v>
      </c>
      <c r="AG92" s="126" t="s">
        <v>1087</v>
      </c>
      <c r="AH92" s="126" t="s">
        <v>962</v>
      </c>
      <c r="AI92" s="126" t="s">
        <v>1276</v>
      </c>
      <c r="AJ92" s="127">
        <v>640</v>
      </c>
      <c r="AK92" s="127">
        <v>640</v>
      </c>
      <c r="AL92" s="126" t="s">
        <v>1064</v>
      </c>
      <c r="AM92" s="127">
        <v>17036.439999999999</v>
      </c>
      <c r="AN92" s="127">
        <v>5363.56</v>
      </c>
      <c r="AO92" s="127">
        <v>22400</v>
      </c>
      <c r="AP92" s="127">
        <v>22963.56</v>
      </c>
      <c r="AQ92" s="127">
        <v>2296.44</v>
      </c>
      <c r="AR92" s="127">
        <v>25260</v>
      </c>
      <c r="AS92" s="127">
        <v>22963.56</v>
      </c>
      <c r="AT92" s="127">
        <v>2296.44</v>
      </c>
      <c r="AU92" s="127">
        <v>25260</v>
      </c>
      <c r="AV92" s="126">
        <v>93</v>
      </c>
      <c r="AW92" s="121"/>
      <c r="AX92" s="121"/>
      <c r="AY92" s="121"/>
      <c r="AZ92" s="121"/>
      <c r="BA92" s="121"/>
      <c r="BB92" s="126" t="s">
        <v>1448</v>
      </c>
      <c r="BC92" s="121"/>
      <c r="BD92" s="126" t="s">
        <v>1358</v>
      </c>
      <c r="BE92" s="127">
        <v>40000</v>
      </c>
      <c r="BF92" s="126" t="s">
        <v>371</v>
      </c>
      <c r="BG92" s="126" t="s">
        <v>803</v>
      </c>
      <c r="BH92" s="96" t="s">
        <v>1452</v>
      </c>
      <c r="BI92" s="94" t="s">
        <v>104</v>
      </c>
      <c r="BJ92" s="96">
        <v>46112</v>
      </c>
      <c r="BK92" s="94"/>
      <c r="BL92" s="94" t="s">
        <v>109</v>
      </c>
      <c r="BM92" s="97" t="s">
        <v>114</v>
      </c>
      <c r="BN92" s="98" t="s">
        <v>192</v>
      </c>
      <c r="BO92" s="94" t="s">
        <v>234</v>
      </c>
      <c r="BP92" s="94"/>
      <c r="BQ92" s="42"/>
      <c r="BR92" s="132" t="s">
        <v>1456</v>
      </c>
    </row>
    <row r="93" spans="1:70" ht="30" hidden="1" customHeight="1" x14ac:dyDescent="0.35">
      <c r="A93" s="94">
        <v>89</v>
      </c>
      <c r="B93" s="126" t="s">
        <v>244</v>
      </c>
      <c r="C93" s="126" t="s">
        <v>245</v>
      </c>
      <c r="D93" s="126" t="s">
        <v>246</v>
      </c>
      <c r="E93" s="126" t="s">
        <v>247</v>
      </c>
      <c r="F93" s="126" t="s">
        <v>247</v>
      </c>
      <c r="G93" s="126" t="s">
        <v>248</v>
      </c>
      <c r="H93" s="126" t="s">
        <v>249</v>
      </c>
      <c r="I93" s="126">
        <v>198720</v>
      </c>
      <c r="J93" s="126" t="s">
        <v>322</v>
      </c>
      <c r="K93" s="126">
        <v>198720</v>
      </c>
      <c r="L93" s="126" t="s">
        <v>266</v>
      </c>
      <c r="M93" s="126" t="s">
        <v>267</v>
      </c>
      <c r="N93" s="126">
        <v>461429</v>
      </c>
      <c r="O93" s="126" t="s">
        <v>395</v>
      </c>
      <c r="P93" s="126">
        <v>736532</v>
      </c>
      <c r="Q93" s="126" t="s">
        <v>396</v>
      </c>
      <c r="R93" s="126" t="s">
        <v>385</v>
      </c>
      <c r="S93" s="126" t="s">
        <v>397</v>
      </c>
      <c r="T93" s="126" t="s">
        <v>397</v>
      </c>
      <c r="U93" s="126" t="s">
        <v>257</v>
      </c>
      <c r="V93" s="126" t="s">
        <v>258</v>
      </c>
      <c r="W93" s="126">
        <v>0</v>
      </c>
      <c r="X93" s="126" t="s">
        <v>259</v>
      </c>
      <c r="Y93" s="126">
        <v>356993594</v>
      </c>
      <c r="Z93" s="126" t="s">
        <v>398</v>
      </c>
      <c r="AA93" s="126" t="s">
        <v>1278</v>
      </c>
      <c r="AB93" s="127">
        <v>40000</v>
      </c>
      <c r="AC93" s="126"/>
      <c r="AD93" s="126">
        <v>75</v>
      </c>
      <c r="AE93" s="126" t="s">
        <v>1269</v>
      </c>
      <c r="AF93" s="126" t="s">
        <v>1130</v>
      </c>
      <c r="AG93" s="126" t="s">
        <v>1131</v>
      </c>
      <c r="AH93" s="126" t="s">
        <v>962</v>
      </c>
      <c r="AI93" s="126" t="s">
        <v>1276</v>
      </c>
      <c r="AJ93" s="127">
        <v>640</v>
      </c>
      <c r="AK93" s="127">
        <v>640</v>
      </c>
      <c r="AL93" s="126" t="s">
        <v>1016</v>
      </c>
      <c r="AM93" s="127">
        <v>2262.6999999999998</v>
      </c>
      <c r="AN93" s="127">
        <v>937.3</v>
      </c>
      <c r="AO93" s="127">
        <v>3200</v>
      </c>
      <c r="AP93" s="127">
        <v>37737.300000000003</v>
      </c>
      <c r="AQ93" s="127">
        <v>6722.7</v>
      </c>
      <c r="AR93" s="127">
        <v>44460</v>
      </c>
      <c r="AS93" s="127">
        <v>37737.300000000003</v>
      </c>
      <c r="AT93" s="127">
        <v>6722.7</v>
      </c>
      <c r="AU93" s="127">
        <v>44460</v>
      </c>
      <c r="AV93" s="126">
        <v>93</v>
      </c>
      <c r="AW93" s="121"/>
      <c r="AX93" s="121"/>
      <c r="AY93" s="121"/>
      <c r="AZ93" s="121"/>
      <c r="BA93" s="121"/>
      <c r="BB93" s="126" t="s">
        <v>1448</v>
      </c>
      <c r="BC93" s="121"/>
      <c r="BD93" s="126"/>
      <c r="BE93" s="127">
        <v>0</v>
      </c>
      <c r="BF93" s="126" t="s">
        <v>397</v>
      </c>
      <c r="BG93" s="126" t="s">
        <v>810</v>
      </c>
      <c r="BH93" s="96" t="s">
        <v>1452</v>
      </c>
      <c r="BI93" s="94" t="s">
        <v>104</v>
      </c>
      <c r="BJ93" s="128">
        <v>46113</v>
      </c>
      <c r="BK93" s="94"/>
      <c r="BL93" s="94" t="s">
        <v>108</v>
      </c>
      <c r="BM93" s="97" t="s">
        <v>113</v>
      </c>
      <c r="BN93" s="98" t="s">
        <v>192</v>
      </c>
      <c r="BO93" s="94" t="s">
        <v>234</v>
      </c>
      <c r="BP93" s="94"/>
      <c r="BQ93" s="42"/>
      <c r="BR93" s="132" t="s">
        <v>1455</v>
      </c>
    </row>
    <row r="94" spans="1:70" ht="30" customHeight="1" x14ac:dyDescent="0.35">
      <c r="A94" s="94">
        <v>90</v>
      </c>
      <c r="B94" s="126" t="s">
        <v>244</v>
      </c>
      <c r="C94" s="126" t="s">
        <v>245</v>
      </c>
      <c r="D94" s="126" t="s">
        <v>246</v>
      </c>
      <c r="E94" s="126" t="s">
        <v>247</v>
      </c>
      <c r="F94" s="126" t="s">
        <v>247</v>
      </c>
      <c r="G94" s="126" t="s">
        <v>248</v>
      </c>
      <c r="H94" s="126" t="s">
        <v>249</v>
      </c>
      <c r="I94" s="126">
        <v>193017</v>
      </c>
      <c r="J94" s="126" t="s">
        <v>285</v>
      </c>
      <c r="K94" s="126">
        <v>193017</v>
      </c>
      <c r="L94" s="126" t="s">
        <v>251</v>
      </c>
      <c r="M94" s="126" t="s">
        <v>252</v>
      </c>
      <c r="N94" s="126">
        <v>448757</v>
      </c>
      <c r="O94" s="126" t="s">
        <v>343</v>
      </c>
      <c r="P94" s="126">
        <v>737349</v>
      </c>
      <c r="Q94" s="126" t="s">
        <v>508</v>
      </c>
      <c r="R94" s="126" t="s">
        <v>255</v>
      </c>
      <c r="S94" s="126" t="s">
        <v>538</v>
      </c>
      <c r="T94" s="126" t="s">
        <v>538</v>
      </c>
      <c r="U94" s="126" t="s">
        <v>257</v>
      </c>
      <c r="V94" s="126" t="s">
        <v>286</v>
      </c>
      <c r="W94" s="126">
        <v>0</v>
      </c>
      <c r="X94" s="126" t="s">
        <v>259</v>
      </c>
      <c r="Y94" s="126">
        <v>357014126</v>
      </c>
      <c r="Z94" s="126" t="s">
        <v>539</v>
      </c>
      <c r="AA94" s="126" t="s">
        <v>1268</v>
      </c>
      <c r="AB94" s="127">
        <v>41000</v>
      </c>
      <c r="AC94" s="126"/>
      <c r="AD94" s="126">
        <v>75</v>
      </c>
      <c r="AE94" s="126" t="s">
        <v>1264</v>
      </c>
      <c r="AF94" s="126" t="s">
        <v>1279</v>
      </c>
      <c r="AG94" s="126" t="s">
        <v>1283</v>
      </c>
      <c r="AH94" s="126" t="s">
        <v>1206</v>
      </c>
      <c r="AI94" s="126" t="s">
        <v>1281</v>
      </c>
      <c r="AJ94" s="127">
        <v>650</v>
      </c>
      <c r="AK94" s="127">
        <v>650</v>
      </c>
      <c r="AL94" s="126" t="s">
        <v>979</v>
      </c>
      <c r="AM94" s="127">
        <v>11823.45</v>
      </c>
      <c r="AN94" s="127">
        <v>4466.55</v>
      </c>
      <c r="AO94" s="127">
        <v>16290</v>
      </c>
      <c r="AP94" s="127">
        <v>29176.55</v>
      </c>
      <c r="AQ94" s="127">
        <v>3715.45</v>
      </c>
      <c r="AR94" s="127">
        <v>32892</v>
      </c>
      <c r="AS94" s="127">
        <v>29176.55</v>
      </c>
      <c r="AT94" s="127">
        <v>3715.45</v>
      </c>
      <c r="AU94" s="127">
        <v>32892</v>
      </c>
      <c r="AV94" s="126">
        <v>92</v>
      </c>
      <c r="AW94" s="121"/>
      <c r="AX94" s="121"/>
      <c r="AY94" s="121"/>
      <c r="AZ94" s="121"/>
      <c r="BA94" s="121"/>
      <c r="BB94" s="126" t="s">
        <v>1448</v>
      </c>
      <c r="BC94" s="121"/>
      <c r="BD94" s="126" t="s">
        <v>1449</v>
      </c>
      <c r="BE94" s="127">
        <v>41000</v>
      </c>
      <c r="BF94" s="126" t="s">
        <v>538</v>
      </c>
      <c r="BG94" s="126" t="s">
        <v>858</v>
      </c>
      <c r="BH94" s="121" t="s">
        <v>1452</v>
      </c>
      <c r="BI94" s="121" t="s">
        <v>104</v>
      </c>
      <c r="BJ94" s="128">
        <v>46113</v>
      </c>
      <c r="BK94" s="94"/>
      <c r="BL94" s="94" t="s">
        <v>108</v>
      </c>
      <c r="BM94" s="97" t="s">
        <v>113</v>
      </c>
      <c r="BN94" s="98" t="s">
        <v>192</v>
      </c>
      <c r="BO94" s="121" t="s">
        <v>232</v>
      </c>
      <c r="BP94" s="121">
        <v>15800</v>
      </c>
      <c r="BQ94" s="42" t="s">
        <v>195</v>
      </c>
      <c r="BR94" s="69" t="s">
        <v>1468</v>
      </c>
    </row>
    <row r="95" spans="1:70" ht="30" hidden="1" customHeight="1" x14ac:dyDescent="0.35">
      <c r="A95" s="94">
        <v>91</v>
      </c>
      <c r="B95" s="126" t="s">
        <v>244</v>
      </c>
      <c r="C95" s="126" t="s">
        <v>245</v>
      </c>
      <c r="D95" s="126" t="s">
        <v>246</v>
      </c>
      <c r="E95" s="126" t="s">
        <v>247</v>
      </c>
      <c r="F95" s="126" t="s">
        <v>247</v>
      </c>
      <c r="G95" s="126" t="s">
        <v>248</v>
      </c>
      <c r="H95" s="126" t="s">
        <v>249</v>
      </c>
      <c r="I95" s="126">
        <v>193003</v>
      </c>
      <c r="J95" s="126" t="s">
        <v>273</v>
      </c>
      <c r="K95" s="126">
        <v>193003</v>
      </c>
      <c r="L95" s="126" t="s">
        <v>251</v>
      </c>
      <c r="M95" s="126" t="s">
        <v>252</v>
      </c>
      <c r="N95" s="126">
        <v>426899</v>
      </c>
      <c r="O95" s="126" t="s">
        <v>302</v>
      </c>
      <c r="P95" s="126">
        <v>868267</v>
      </c>
      <c r="Q95" s="126" t="s">
        <v>540</v>
      </c>
      <c r="R95" s="126" t="s">
        <v>255</v>
      </c>
      <c r="S95" s="126" t="s">
        <v>541</v>
      </c>
      <c r="T95" s="126" t="s">
        <v>541</v>
      </c>
      <c r="U95" s="126" t="s">
        <v>257</v>
      </c>
      <c r="V95" s="126" t="s">
        <v>258</v>
      </c>
      <c r="W95" s="126">
        <v>0</v>
      </c>
      <c r="X95" s="126" t="s">
        <v>259</v>
      </c>
      <c r="Y95" s="126">
        <v>357033557</v>
      </c>
      <c r="Z95" s="126" t="s">
        <v>542</v>
      </c>
      <c r="AA95" s="126" t="s">
        <v>1059</v>
      </c>
      <c r="AB95" s="127">
        <v>35000</v>
      </c>
      <c r="AC95" s="126"/>
      <c r="AD95" s="126">
        <v>75</v>
      </c>
      <c r="AE95" s="126" t="s">
        <v>1264</v>
      </c>
      <c r="AF95" s="126" t="s">
        <v>1284</v>
      </c>
      <c r="AG95" s="126" t="s">
        <v>1285</v>
      </c>
      <c r="AH95" s="126" t="s">
        <v>1206</v>
      </c>
      <c r="AI95" s="126" t="s">
        <v>1136</v>
      </c>
      <c r="AJ95" s="127">
        <v>560</v>
      </c>
      <c r="AK95" s="127">
        <v>560</v>
      </c>
      <c r="AL95" s="126" t="s">
        <v>1286</v>
      </c>
      <c r="AM95" s="127">
        <v>30265.599999999999</v>
      </c>
      <c r="AN95" s="127">
        <v>6694.4</v>
      </c>
      <c r="AO95" s="127">
        <v>36960</v>
      </c>
      <c r="AP95" s="127">
        <v>4734.3999999999996</v>
      </c>
      <c r="AQ95" s="127">
        <v>110.6</v>
      </c>
      <c r="AR95" s="127">
        <v>4845</v>
      </c>
      <c r="AS95" s="127">
        <v>4734.3999999999996</v>
      </c>
      <c r="AT95" s="127">
        <v>110.6</v>
      </c>
      <c r="AU95" s="127">
        <v>4845</v>
      </c>
      <c r="AV95" s="126">
        <v>91</v>
      </c>
      <c r="AW95" s="121"/>
      <c r="AX95" s="121"/>
      <c r="AY95" s="121"/>
      <c r="AZ95" s="121"/>
      <c r="BA95" s="121"/>
      <c r="BB95" s="126" t="s">
        <v>1448</v>
      </c>
      <c r="BC95" s="121"/>
      <c r="BD95" s="126" t="s">
        <v>1451</v>
      </c>
      <c r="BE95" s="127">
        <v>35000</v>
      </c>
      <c r="BF95" s="126" t="s">
        <v>541</v>
      </c>
      <c r="BG95" s="126" t="s">
        <v>859</v>
      </c>
      <c r="BH95" s="96" t="s">
        <v>1452</v>
      </c>
      <c r="BI95" s="94" t="s">
        <v>104</v>
      </c>
      <c r="BJ95" s="128">
        <v>46113</v>
      </c>
      <c r="BK95" s="94"/>
      <c r="BL95" s="94" t="s">
        <v>109</v>
      </c>
      <c r="BM95" s="97" t="s">
        <v>114</v>
      </c>
      <c r="BN95" s="98" t="s">
        <v>192</v>
      </c>
      <c r="BO95" s="94" t="s">
        <v>234</v>
      </c>
      <c r="BP95" s="94"/>
      <c r="BQ95" s="42"/>
      <c r="BR95" s="132" t="s">
        <v>1456</v>
      </c>
    </row>
    <row r="96" spans="1:70" ht="30" hidden="1" customHeight="1" x14ac:dyDescent="0.35">
      <c r="A96" s="94">
        <v>92</v>
      </c>
      <c r="B96" s="126" t="s">
        <v>244</v>
      </c>
      <c r="C96" s="126" t="s">
        <v>245</v>
      </c>
      <c r="D96" s="126" t="s">
        <v>246</v>
      </c>
      <c r="E96" s="126" t="s">
        <v>247</v>
      </c>
      <c r="F96" s="126" t="s">
        <v>247</v>
      </c>
      <c r="G96" s="126" t="s">
        <v>248</v>
      </c>
      <c r="H96" s="126" t="s">
        <v>249</v>
      </c>
      <c r="I96" s="126">
        <v>198720</v>
      </c>
      <c r="J96" s="126" t="s">
        <v>322</v>
      </c>
      <c r="K96" s="126">
        <v>198720</v>
      </c>
      <c r="L96" s="126" t="s">
        <v>266</v>
      </c>
      <c r="M96" s="126" t="s">
        <v>267</v>
      </c>
      <c r="N96" s="126">
        <v>461429</v>
      </c>
      <c r="O96" s="126" t="s">
        <v>395</v>
      </c>
      <c r="P96" s="126">
        <v>736532</v>
      </c>
      <c r="Q96" s="126" t="s">
        <v>396</v>
      </c>
      <c r="R96" s="126" t="s">
        <v>385</v>
      </c>
      <c r="S96" s="126" t="s">
        <v>399</v>
      </c>
      <c r="T96" s="126" t="s">
        <v>399</v>
      </c>
      <c r="U96" s="126" t="s">
        <v>257</v>
      </c>
      <c r="V96" s="126" t="s">
        <v>258</v>
      </c>
      <c r="W96" s="126">
        <v>0</v>
      </c>
      <c r="X96" s="126" t="s">
        <v>259</v>
      </c>
      <c r="Y96" s="126">
        <v>357162969</v>
      </c>
      <c r="Z96" s="126" t="s">
        <v>400</v>
      </c>
      <c r="AA96" s="126" t="s">
        <v>1060</v>
      </c>
      <c r="AB96" s="127">
        <v>40000</v>
      </c>
      <c r="AC96" s="126"/>
      <c r="AD96" s="126">
        <v>75</v>
      </c>
      <c r="AE96" s="126" t="s">
        <v>1269</v>
      </c>
      <c r="AF96" s="126" t="s">
        <v>1130</v>
      </c>
      <c r="AG96" s="126" t="s">
        <v>1131</v>
      </c>
      <c r="AH96" s="126" t="s">
        <v>962</v>
      </c>
      <c r="AI96" s="126" t="s">
        <v>1287</v>
      </c>
      <c r="AJ96" s="127">
        <v>640</v>
      </c>
      <c r="AK96" s="127">
        <v>640</v>
      </c>
      <c r="AL96" s="126" t="s">
        <v>1132</v>
      </c>
      <c r="AM96" s="127">
        <v>1666.84</v>
      </c>
      <c r="AN96" s="127">
        <v>893.16</v>
      </c>
      <c r="AO96" s="127">
        <v>2560</v>
      </c>
      <c r="AP96" s="127">
        <v>38333.160000000003</v>
      </c>
      <c r="AQ96" s="127">
        <v>6962.84</v>
      </c>
      <c r="AR96" s="127">
        <v>45296</v>
      </c>
      <c r="AS96" s="127">
        <v>38333.160000000003</v>
      </c>
      <c r="AT96" s="127">
        <v>6962.84</v>
      </c>
      <c r="AU96" s="127">
        <v>45296</v>
      </c>
      <c r="AV96" s="126">
        <v>91</v>
      </c>
      <c r="AW96" s="121"/>
      <c r="AX96" s="121"/>
      <c r="AY96" s="121"/>
      <c r="AZ96" s="121"/>
      <c r="BA96" s="121"/>
      <c r="BB96" s="126" t="s">
        <v>1448</v>
      </c>
      <c r="BC96" s="121"/>
      <c r="BD96" s="126" t="s">
        <v>1449</v>
      </c>
      <c r="BE96" s="127">
        <v>40000</v>
      </c>
      <c r="BF96" s="126" t="s">
        <v>399</v>
      </c>
      <c r="BG96" s="126" t="s">
        <v>811</v>
      </c>
      <c r="BH96" s="96" t="s">
        <v>1452</v>
      </c>
      <c r="BI96" s="94" t="s">
        <v>104</v>
      </c>
      <c r="BJ96" s="128">
        <v>46113</v>
      </c>
      <c r="BK96" s="94"/>
      <c r="BL96" s="94" t="s">
        <v>109</v>
      </c>
      <c r="BM96" s="97" t="s">
        <v>114</v>
      </c>
      <c r="BN96" s="98" t="s">
        <v>192</v>
      </c>
      <c r="BO96" s="94" t="s">
        <v>234</v>
      </c>
      <c r="BP96" s="94"/>
      <c r="BQ96" s="42"/>
      <c r="BR96" s="132" t="s">
        <v>1456</v>
      </c>
    </row>
    <row r="97" spans="1:70" ht="30" hidden="1" customHeight="1" x14ac:dyDescent="0.35">
      <c r="A97" s="94">
        <v>93</v>
      </c>
      <c r="B97" s="126" t="s">
        <v>244</v>
      </c>
      <c r="C97" s="126" t="s">
        <v>245</v>
      </c>
      <c r="D97" s="126" t="s">
        <v>246</v>
      </c>
      <c r="E97" s="126" t="s">
        <v>247</v>
      </c>
      <c r="F97" s="126" t="s">
        <v>247</v>
      </c>
      <c r="G97" s="126" t="s">
        <v>248</v>
      </c>
      <c r="H97" s="126" t="s">
        <v>249</v>
      </c>
      <c r="I97" s="126">
        <v>193050</v>
      </c>
      <c r="J97" s="126" t="s">
        <v>250</v>
      </c>
      <c r="K97" s="126">
        <v>193050</v>
      </c>
      <c r="L97" s="126" t="s">
        <v>266</v>
      </c>
      <c r="M97" s="126" t="s">
        <v>267</v>
      </c>
      <c r="N97" s="126">
        <v>448290</v>
      </c>
      <c r="O97" s="126" t="s">
        <v>337</v>
      </c>
      <c r="P97" s="126">
        <v>729349</v>
      </c>
      <c r="Q97" s="126" t="s">
        <v>387</v>
      </c>
      <c r="R97" s="126" t="s">
        <v>385</v>
      </c>
      <c r="S97" s="126" t="s">
        <v>418</v>
      </c>
      <c r="T97" s="126" t="s">
        <v>418</v>
      </c>
      <c r="U97" s="126" t="s">
        <v>257</v>
      </c>
      <c r="V97" s="126" t="s">
        <v>258</v>
      </c>
      <c r="W97" s="126">
        <v>0</v>
      </c>
      <c r="X97" s="126" t="s">
        <v>259</v>
      </c>
      <c r="Y97" s="126">
        <v>357191591</v>
      </c>
      <c r="Z97" s="126" t="s">
        <v>419</v>
      </c>
      <c r="AA97" s="126" t="s">
        <v>1293</v>
      </c>
      <c r="AB97" s="127">
        <v>10000</v>
      </c>
      <c r="AC97" s="126"/>
      <c r="AD97" s="126">
        <v>75</v>
      </c>
      <c r="AE97" s="126" t="s">
        <v>1269</v>
      </c>
      <c r="AF97" s="126" t="s">
        <v>1125</v>
      </c>
      <c r="AG97" s="126" t="s">
        <v>1141</v>
      </c>
      <c r="AH97" s="126" t="s">
        <v>962</v>
      </c>
      <c r="AI97" s="126" t="s">
        <v>1136</v>
      </c>
      <c r="AJ97" s="127">
        <v>160</v>
      </c>
      <c r="AK97" s="127">
        <v>160</v>
      </c>
      <c r="AL97" s="126" t="s">
        <v>972</v>
      </c>
      <c r="AM97" s="127">
        <v>2513.36</v>
      </c>
      <c r="AN97" s="127">
        <v>926.64</v>
      </c>
      <c r="AO97" s="127">
        <v>3440</v>
      </c>
      <c r="AP97" s="127">
        <v>7486.64</v>
      </c>
      <c r="AQ97" s="127">
        <v>988.36</v>
      </c>
      <c r="AR97" s="127">
        <v>8475</v>
      </c>
      <c r="AS97" s="127">
        <v>7486.64</v>
      </c>
      <c r="AT97" s="127">
        <v>988.36</v>
      </c>
      <c r="AU97" s="127">
        <v>8475</v>
      </c>
      <c r="AV97" s="126">
        <v>91</v>
      </c>
      <c r="AW97" s="121"/>
      <c r="AX97" s="121"/>
      <c r="AY97" s="121"/>
      <c r="AZ97" s="121"/>
      <c r="BA97" s="121"/>
      <c r="BB97" s="126" t="s">
        <v>1448</v>
      </c>
      <c r="BC97" s="121"/>
      <c r="BD97" s="126" t="s">
        <v>1449</v>
      </c>
      <c r="BE97" s="127">
        <v>10000</v>
      </c>
      <c r="BF97" s="126" t="s">
        <v>418</v>
      </c>
      <c r="BG97" s="126" t="s">
        <v>819</v>
      </c>
      <c r="BH97" s="96" t="s">
        <v>1452</v>
      </c>
      <c r="BI97" s="94" t="s">
        <v>104</v>
      </c>
      <c r="BJ97" s="96">
        <v>46112</v>
      </c>
      <c r="BK97" s="94"/>
      <c r="BL97" s="94" t="s">
        <v>109</v>
      </c>
      <c r="BM97" s="97" t="s">
        <v>114</v>
      </c>
      <c r="BN97" s="98" t="s">
        <v>192</v>
      </c>
      <c r="BO97" s="94" t="s">
        <v>234</v>
      </c>
      <c r="BP97" s="94"/>
      <c r="BQ97" s="42"/>
      <c r="BR97" s="132" t="s">
        <v>1456</v>
      </c>
    </row>
    <row r="98" spans="1:70" ht="30" hidden="1" customHeight="1" x14ac:dyDescent="0.35">
      <c r="A98" s="94">
        <v>94</v>
      </c>
      <c r="B98" s="126" t="s">
        <v>244</v>
      </c>
      <c r="C98" s="126" t="s">
        <v>245</v>
      </c>
      <c r="D98" s="126" t="s">
        <v>246</v>
      </c>
      <c r="E98" s="126" t="s">
        <v>247</v>
      </c>
      <c r="F98" s="126" t="s">
        <v>247</v>
      </c>
      <c r="G98" s="126" t="s">
        <v>248</v>
      </c>
      <c r="H98" s="126" t="s">
        <v>249</v>
      </c>
      <c r="I98" s="126">
        <v>193050</v>
      </c>
      <c r="J98" s="126" t="s">
        <v>250</v>
      </c>
      <c r="K98" s="126">
        <v>193050</v>
      </c>
      <c r="L98" s="126" t="s">
        <v>266</v>
      </c>
      <c r="M98" s="126" t="s">
        <v>267</v>
      </c>
      <c r="N98" s="126">
        <v>448290</v>
      </c>
      <c r="O98" s="126" t="s">
        <v>337</v>
      </c>
      <c r="P98" s="126">
        <v>871829</v>
      </c>
      <c r="Q98" s="126" t="s">
        <v>545</v>
      </c>
      <c r="R98" s="126" t="s">
        <v>255</v>
      </c>
      <c r="S98" s="126" t="s">
        <v>546</v>
      </c>
      <c r="T98" s="126" t="s">
        <v>546</v>
      </c>
      <c r="U98" s="126" t="s">
        <v>257</v>
      </c>
      <c r="V98" s="126" t="s">
        <v>258</v>
      </c>
      <c r="W98" s="126">
        <v>0</v>
      </c>
      <c r="X98" s="126" t="s">
        <v>259</v>
      </c>
      <c r="Y98" s="126">
        <v>357231871</v>
      </c>
      <c r="Z98" s="126" t="s">
        <v>547</v>
      </c>
      <c r="AA98" s="126" t="s">
        <v>1281</v>
      </c>
      <c r="AB98" s="127">
        <v>45000</v>
      </c>
      <c r="AC98" s="126"/>
      <c r="AD98" s="126">
        <v>75</v>
      </c>
      <c r="AE98" s="126" t="s">
        <v>1264</v>
      </c>
      <c r="AF98" s="126" t="s">
        <v>1295</v>
      </c>
      <c r="AG98" s="126" t="s">
        <v>1296</v>
      </c>
      <c r="AH98" s="126" t="s">
        <v>1206</v>
      </c>
      <c r="AI98" s="126" t="s">
        <v>1294</v>
      </c>
      <c r="AJ98" s="127">
        <v>720</v>
      </c>
      <c r="AK98" s="127">
        <v>720</v>
      </c>
      <c r="AL98" s="126" t="s">
        <v>986</v>
      </c>
      <c r="AM98" s="127">
        <v>12127.65</v>
      </c>
      <c r="AN98" s="127">
        <v>4432.3500000000004</v>
      </c>
      <c r="AO98" s="127">
        <v>16560</v>
      </c>
      <c r="AP98" s="127">
        <v>32872.35</v>
      </c>
      <c r="AQ98" s="127">
        <v>4317.6499999999996</v>
      </c>
      <c r="AR98" s="127">
        <v>37190</v>
      </c>
      <c r="AS98" s="127">
        <v>32872.35</v>
      </c>
      <c r="AT98" s="127">
        <v>4317.6499999999996</v>
      </c>
      <c r="AU98" s="127">
        <v>37190</v>
      </c>
      <c r="AV98" s="126">
        <v>90</v>
      </c>
      <c r="AW98" s="121"/>
      <c r="AX98" s="121"/>
      <c r="AY98" s="121"/>
      <c r="AZ98" s="121"/>
      <c r="BA98" s="121"/>
      <c r="BB98" s="126" t="s">
        <v>1448</v>
      </c>
      <c r="BC98" s="121"/>
      <c r="BD98" s="126" t="s">
        <v>1449</v>
      </c>
      <c r="BE98" s="127">
        <v>45000</v>
      </c>
      <c r="BF98" s="126" t="s">
        <v>546</v>
      </c>
      <c r="BG98" s="126" t="s">
        <v>860</v>
      </c>
      <c r="BH98" s="96" t="s">
        <v>1452</v>
      </c>
      <c r="BI98" s="94" t="s">
        <v>104</v>
      </c>
      <c r="BJ98" s="96">
        <v>46112</v>
      </c>
      <c r="BK98" s="94"/>
      <c r="BL98" s="94" t="s">
        <v>109</v>
      </c>
      <c r="BM98" s="97" t="s">
        <v>114</v>
      </c>
      <c r="BN98" s="98" t="s">
        <v>192</v>
      </c>
      <c r="BO98" s="94" t="s">
        <v>234</v>
      </c>
      <c r="BP98" s="94"/>
      <c r="BQ98" s="42"/>
      <c r="BR98" s="132" t="s">
        <v>1456</v>
      </c>
    </row>
    <row r="99" spans="1:70" ht="30" hidden="1" customHeight="1" x14ac:dyDescent="0.35">
      <c r="A99" s="94">
        <v>95</v>
      </c>
      <c r="B99" s="126" t="s">
        <v>244</v>
      </c>
      <c r="C99" s="126" t="s">
        <v>245</v>
      </c>
      <c r="D99" s="126" t="s">
        <v>246</v>
      </c>
      <c r="E99" s="126" t="s">
        <v>247</v>
      </c>
      <c r="F99" s="126" t="s">
        <v>247</v>
      </c>
      <c r="G99" s="126" t="s">
        <v>248</v>
      </c>
      <c r="H99" s="126" t="s">
        <v>249</v>
      </c>
      <c r="I99" s="126">
        <v>193050</v>
      </c>
      <c r="J99" s="126" t="s">
        <v>250</v>
      </c>
      <c r="K99" s="126">
        <v>193050</v>
      </c>
      <c r="L99" s="126" t="s">
        <v>266</v>
      </c>
      <c r="M99" s="126" t="s">
        <v>267</v>
      </c>
      <c r="N99" s="126">
        <v>448290</v>
      </c>
      <c r="O99" s="126" t="s">
        <v>337</v>
      </c>
      <c r="P99" s="126">
        <v>871829</v>
      </c>
      <c r="Q99" s="126" t="s">
        <v>545</v>
      </c>
      <c r="R99" s="126" t="s">
        <v>255</v>
      </c>
      <c r="S99" s="126" t="s">
        <v>548</v>
      </c>
      <c r="T99" s="126" t="s">
        <v>548</v>
      </c>
      <c r="U99" s="126" t="s">
        <v>257</v>
      </c>
      <c r="V99" s="126" t="s">
        <v>258</v>
      </c>
      <c r="W99" s="126">
        <v>0</v>
      </c>
      <c r="X99" s="126" t="s">
        <v>259</v>
      </c>
      <c r="Y99" s="126">
        <v>357236845</v>
      </c>
      <c r="Z99" s="126" t="s">
        <v>549</v>
      </c>
      <c r="AA99" s="126" t="s">
        <v>1281</v>
      </c>
      <c r="AB99" s="127">
        <v>45000</v>
      </c>
      <c r="AC99" s="126"/>
      <c r="AD99" s="126">
        <v>75</v>
      </c>
      <c r="AE99" s="126" t="s">
        <v>1264</v>
      </c>
      <c r="AF99" s="126" t="s">
        <v>1295</v>
      </c>
      <c r="AG99" s="126" t="s">
        <v>1296</v>
      </c>
      <c r="AH99" s="126" t="s">
        <v>1206</v>
      </c>
      <c r="AI99" s="126" t="s">
        <v>1294</v>
      </c>
      <c r="AJ99" s="127">
        <v>720</v>
      </c>
      <c r="AK99" s="127">
        <v>720</v>
      </c>
      <c r="AL99" s="126" t="s">
        <v>1044</v>
      </c>
      <c r="AM99" s="127">
        <v>19057.2</v>
      </c>
      <c r="AN99" s="127">
        <v>6142.8</v>
      </c>
      <c r="AO99" s="127">
        <v>25200</v>
      </c>
      <c r="AP99" s="127">
        <v>25942.799999999999</v>
      </c>
      <c r="AQ99" s="127">
        <v>2607.1999999999998</v>
      </c>
      <c r="AR99" s="127">
        <v>28550</v>
      </c>
      <c r="AS99" s="127">
        <v>25942.799999999999</v>
      </c>
      <c r="AT99" s="127">
        <v>2607.1999999999998</v>
      </c>
      <c r="AU99" s="127">
        <v>28550</v>
      </c>
      <c r="AV99" s="126">
        <v>90</v>
      </c>
      <c r="AW99" s="121"/>
      <c r="AX99" s="121"/>
      <c r="AY99" s="121"/>
      <c r="AZ99" s="121"/>
      <c r="BA99" s="121"/>
      <c r="BB99" s="126" t="s">
        <v>1448</v>
      </c>
      <c r="BC99" s="121"/>
      <c r="BD99" s="126" t="s">
        <v>1358</v>
      </c>
      <c r="BE99" s="127">
        <v>45000</v>
      </c>
      <c r="BF99" s="126" t="s">
        <v>548</v>
      </c>
      <c r="BG99" s="126" t="s">
        <v>861</v>
      </c>
      <c r="BH99" s="96" t="s">
        <v>1452</v>
      </c>
      <c r="BI99" s="94" t="s">
        <v>104</v>
      </c>
      <c r="BJ99" s="96">
        <v>46112</v>
      </c>
      <c r="BK99" s="94"/>
      <c r="BL99" s="94" t="s">
        <v>108</v>
      </c>
      <c r="BM99" s="97" t="s">
        <v>114</v>
      </c>
      <c r="BN99" s="98" t="s">
        <v>192</v>
      </c>
      <c r="BO99" s="94" t="s">
        <v>234</v>
      </c>
      <c r="BP99" s="94"/>
      <c r="BQ99" s="42"/>
      <c r="BR99" s="132" t="s">
        <v>1456</v>
      </c>
    </row>
    <row r="100" spans="1:70" ht="30" hidden="1" customHeight="1" x14ac:dyDescent="0.35">
      <c r="A100" s="94">
        <v>96</v>
      </c>
      <c r="B100" s="126" t="s">
        <v>244</v>
      </c>
      <c r="C100" s="126" t="s">
        <v>245</v>
      </c>
      <c r="D100" s="126" t="s">
        <v>246</v>
      </c>
      <c r="E100" s="126" t="s">
        <v>247</v>
      </c>
      <c r="F100" s="126" t="s">
        <v>247</v>
      </c>
      <c r="G100" s="126" t="s">
        <v>248</v>
      </c>
      <c r="H100" s="126" t="s">
        <v>249</v>
      </c>
      <c r="I100" s="126">
        <v>193050</v>
      </c>
      <c r="J100" s="126" t="s">
        <v>250</v>
      </c>
      <c r="K100" s="126">
        <v>193050</v>
      </c>
      <c r="L100" s="126" t="s">
        <v>251</v>
      </c>
      <c r="M100" s="126" t="s">
        <v>252</v>
      </c>
      <c r="N100" s="126">
        <v>409045</v>
      </c>
      <c r="O100" s="126" t="s">
        <v>253</v>
      </c>
      <c r="P100" s="126">
        <v>637888</v>
      </c>
      <c r="Q100" s="126" t="s">
        <v>550</v>
      </c>
      <c r="R100" s="126" t="s">
        <v>385</v>
      </c>
      <c r="S100" s="126" t="s">
        <v>551</v>
      </c>
      <c r="T100" s="126" t="s">
        <v>551</v>
      </c>
      <c r="U100" s="126" t="s">
        <v>287</v>
      </c>
      <c r="V100" s="126" t="s">
        <v>258</v>
      </c>
      <c r="W100" s="126">
        <v>0</v>
      </c>
      <c r="X100" s="126" t="s">
        <v>259</v>
      </c>
      <c r="Y100" s="126">
        <v>357237172</v>
      </c>
      <c r="Z100" s="126" t="s">
        <v>552</v>
      </c>
      <c r="AA100" s="126" t="s">
        <v>1282</v>
      </c>
      <c r="AB100" s="127">
        <v>40000</v>
      </c>
      <c r="AC100" s="126"/>
      <c r="AD100" s="126">
        <v>75</v>
      </c>
      <c r="AE100" s="126" t="s">
        <v>1269</v>
      </c>
      <c r="AF100" s="126" t="s">
        <v>976</v>
      </c>
      <c r="AG100" s="126" t="s">
        <v>977</v>
      </c>
      <c r="AH100" s="126" t="s">
        <v>962</v>
      </c>
      <c r="AI100" s="126" t="s">
        <v>1287</v>
      </c>
      <c r="AJ100" s="127">
        <v>640</v>
      </c>
      <c r="AK100" s="127">
        <v>640</v>
      </c>
      <c r="AL100" s="126" t="s">
        <v>1150</v>
      </c>
      <c r="AM100" s="127">
        <v>13245.26</v>
      </c>
      <c r="AN100" s="127">
        <v>4522.74</v>
      </c>
      <c r="AO100" s="127">
        <v>17768</v>
      </c>
      <c r="AP100" s="127">
        <v>26754.74</v>
      </c>
      <c r="AQ100" s="127">
        <v>3137.26</v>
      </c>
      <c r="AR100" s="127">
        <v>29892</v>
      </c>
      <c r="AS100" s="127">
        <v>26754.74</v>
      </c>
      <c r="AT100" s="127">
        <v>3137.26</v>
      </c>
      <c r="AU100" s="127">
        <v>29892</v>
      </c>
      <c r="AV100" s="126">
        <v>91</v>
      </c>
      <c r="AW100" s="121"/>
      <c r="AX100" s="121"/>
      <c r="AY100" s="121"/>
      <c r="AZ100" s="121"/>
      <c r="BA100" s="121"/>
      <c r="BB100" s="126" t="s">
        <v>1448</v>
      </c>
      <c r="BC100" s="121"/>
      <c r="BD100" s="126" t="s">
        <v>1358</v>
      </c>
      <c r="BE100" s="127">
        <v>40000</v>
      </c>
      <c r="BF100" s="126" t="s">
        <v>551</v>
      </c>
      <c r="BG100" s="126" t="s">
        <v>862</v>
      </c>
      <c r="BH100" s="96" t="s">
        <v>1452</v>
      </c>
      <c r="BI100" s="94" t="s">
        <v>104</v>
      </c>
      <c r="BJ100" s="96">
        <v>46112</v>
      </c>
      <c r="BK100" s="94"/>
      <c r="BL100" s="94" t="s">
        <v>108</v>
      </c>
      <c r="BM100" s="97" t="s">
        <v>114</v>
      </c>
      <c r="BN100" s="98" t="s">
        <v>192</v>
      </c>
      <c r="BO100" s="94" t="s">
        <v>234</v>
      </c>
      <c r="BP100" s="94"/>
      <c r="BQ100" s="42"/>
      <c r="BR100" s="132" t="s">
        <v>1456</v>
      </c>
    </row>
    <row r="101" spans="1:70" ht="30" hidden="1" customHeight="1" x14ac:dyDescent="0.35">
      <c r="A101" s="94">
        <v>97</v>
      </c>
      <c r="B101" s="126" t="s">
        <v>244</v>
      </c>
      <c r="C101" s="126" t="s">
        <v>245</v>
      </c>
      <c r="D101" s="126" t="s">
        <v>246</v>
      </c>
      <c r="E101" s="126" t="s">
        <v>247</v>
      </c>
      <c r="F101" s="126" t="s">
        <v>247</v>
      </c>
      <c r="G101" s="126" t="s">
        <v>248</v>
      </c>
      <c r="H101" s="126" t="s">
        <v>249</v>
      </c>
      <c r="I101" s="126">
        <v>193190</v>
      </c>
      <c r="J101" s="126" t="s">
        <v>276</v>
      </c>
      <c r="K101" s="126">
        <v>193190</v>
      </c>
      <c r="L101" s="126" t="s">
        <v>266</v>
      </c>
      <c r="M101" s="126" t="s">
        <v>267</v>
      </c>
      <c r="N101" s="126">
        <v>427097</v>
      </c>
      <c r="O101" s="126" t="s">
        <v>306</v>
      </c>
      <c r="P101" s="126">
        <v>739852</v>
      </c>
      <c r="Q101" s="126" t="s">
        <v>406</v>
      </c>
      <c r="R101" s="126" t="s">
        <v>385</v>
      </c>
      <c r="S101" s="126" t="s">
        <v>409</v>
      </c>
      <c r="T101" s="126" t="s">
        <v>409</v>
      </c>
      <c r="U101" s="126" t="s">
        <v>257</v>
      </c>
      <c r="V101" s="126" t="s">
        <v>258</v>
      </c>
      <c r="W101" s="126">
        <v>0</v>
      </c>
      <c r="X101" s="126" t="s">
        <v>259</v>
      </c>
      <c r="Y101" s="126">
        <v>357259257</v>
      </c>
      <c r="Z101" s="126" t="s">
        <v>410</v>
      </c>
      <c r="AA101" s="126" t="s">
        <v>1033</v>
      </c>
      <c r="AB101" s="127">
        <v>12000</v>
      </c>
      <c r="AC101" s="126"/>
      <c r="AD101" s="126">
        <v>75</v>
      </c>
      <c r="AE101" s="126" t="s">
        <v>1269</v>
      </c>
      <c r="AF101" s="126" t="s">
        <v>1128</v>
      </c>
      <c r="AG101" s="126" t="s">
        <v>1138</v>
      </c>
      <c r="AH101" s="126" t="s">
        <v>962</v>
      </c>
      <c r="AI101" s="126" t="s">
        <v>1298</v>
      </c>
      <c r="AJ101" s="127">
        <v>190</v>
      </c>
      <c r="AK101" s="127">
        <v>190</v>
      </c>
      <c r="AL101" s="126" t="s">
        <v>1018</v>
      </c>
      <c r="AM101" s="127">
        <v>3020.31</v>
      </c>
      <c r="AN101" s="127">
        <v>1159.69</v>
      </c>
      <c r="AO101" s="127">
        <v>4180</v>
      </c>
      <c r="AP101" s="127">
        <v>8979.69</v>
      </c>
      <c r="AQ101" s="127">
        <v>1227.31</v>
      </c>
      <c r="AR101" s="127">
        <v>10207</v>
      </c>
      <c r="AS101" s="127">
        <v>8979.69</v>
      </c>
      <c r="AT101" s="127">
        <v>1227.31</v>
      </c>
      <c r="AU101" s="127">
        <v>10207</v>
      </c>
      <c r="AV101" s="126">
        <v>90</v>
      </c>
      <c r="AW101" s="121"/>
      <c r="AX101" s="121"/>
      <c r="AY101" s="121"/>
      <c r="AZ101" s="121"/>
      <c r="BA101" s="121"/>
      <c r="BB101" s="126" t="s">
        <v>1448</v>
      </c>
      <c r="BC101" s="121"/>
      <c r="BD101" s="126" t="s">
        <v>1449</v>
      </c>
      <c r="BE101" s="127">
        <v>12000</v>
      </c>
      <c r="BF101" s="126" t="s">
        <v>409</v>
      </c>
      <c r="BG101" s="126" t="s">
        <v>815</v>
      </c>
      <c r="BH101" s="96" t="s">
        <v>1452</v>
      </c>
      <c r="BI101" s="94" t="s">
        <v>104</v>
      </c>
      <c r="BJ101" s="128">
        <v>46113</v>
      </c>
      <c r="BK101" s="94"/>
      <c r="BL101" s="94" t="s">
        <v>108</v>
      </c>
      <c r="BM101" s="97" t="s">
        <v>113</v>
      </c>
      <c r="BN101" s="98" t="s">
        <v>192</v>
      </c>
      <c r="BO101" s="94" t="s">
        <v>234</v>
      </c>
      <c r="BP101" s="94"/>
      <c r="BQ101" s="42"/>
      <c r="BR101" s="132" t="s">
        <v>1455</v>
      </c>
    </row>
    <row r="102" spans="1:70" ht="30" hidden="1" customHeight="1" x14ac:dyDescent="0.35">
      <c r="A102" s="94">
        <v>98</v>
      </c>
      <c r="B102" s="126" t="s">
        <v>244</v>
      </c>
      <c r="C102" s="126" t="s">
        <v>245</v>
      </c>
      <c r="D102" s="126" t="s">
        <v>246</v>
      </c>
      <c r="E102" s="126" t="s">
        <v>247</v>
      </c>
      <c r="F102" s="126" t="s">
        <v>247</v>
      </c>
      <c r="G102" s="126" t="s">
        <v>248</v>
      </c>
      <c r="H102" s="126" t="s">
        <v>249</v>
      </c>
      <c r="I102" s="126">
        <v>198720</v>
      </c>
      <c r="J102" s="126" t="s">
        <v>322</v>
      </c>
      <c r="K102" s="126">
        <v>198720</v>
      </c>
      <c r="L102" s="126" t="s">
        <v>251</v>
      </c>
      <c r="M102" s="126" t="s">
        <v>252</v>
      </c>
      <c r="N102" s="126">
        <v>453091</v>
      </c>
      <c r="O102" s="126" t="s">
        <v>347</v>
      </c>
      <c r="P102" s="126">
        <v>701947</v>
      </c>
      <c r="Q102" s="126" t="s">
        <v>354</v>
      </c>
      <c r="R102" s="126" t="s">
        <v>385</v>
      </c>
      <c r="S102" s="126" t="s">
        <v>355</v>
      </c>
      <c r="T102" s="126" t="s">
        <v>355</v>
      </c>
      <c r="U102" s="126" t="s">
        <v>257</v>
      </c>
      <c r="V102" s="126" t="s">
        <v>258</v>
      </c>
      <c r="W102" s="126">
        <v>0</v>
      </c>
      <c r="X102" s="126" t="s">
        <v>259</v>
      </c>
      <c r="Y102" s="126">
        <v>357323261</v>
      </c>
      <c r="Z102" s="126" t="s">
        <v>356</v>
      </c>
      <c r="AA102" s="126" t="s">
        <v>1287</v>
      </c>
      <c r="AB102" s="127">
        <v>40000</v>
      </c>
      <c r="AC102" s="126"/>
      <c r="AD102" s="126">
        <v>75</v>
      </c>
      <c r="AE102" s="126" t="s">
        <v>1269</v>
      </c>
      <c r="AF102" s="126" t="s">
        <v>1063</v>
      </c>
      <c r="AG102" s="126" t="s">
        <v>1066</v>
      </c>
      <c r="AH102" s="126" t="s">
        <v>962</v>
      </c>
      <c r="AI102" s="126" t="s">
        <v>1292</v>
      </c>
      <c r="AJ102" s="127">
        <v>640</v>
      </c>
      <c r="AK102" s="127">
        <v>640</v>
      </c>
      <c r="AL102" s="126" t="s">
        <v>1070</v>
      </c>
      <c r="AM102" s="127">
        <v>9817.59</v>
      </c>
      <c r="AN102" s="127">
        <v>3622.41</v>
      </c>
      <c r="AO102" s="127">
        <v>13440</v>
      </c>
      <c r="AP102" s="127">
        <v>30182.41</v>
      </c>
      <c r="AQ102" s="127">
        <v>4116.59</v>
      </c>
      <c r="AR102" s="127">
        <v>34299</v>
      </c>
      <c r="AS102" s="127">
        <v>30182.41</v>
      </c>
      <c r="AT102" s="127">
        <v>4116.59</v>
      </c>
      <c r="AU102" s="127">
        <v>34299</v>
      </c>
      <c r="AV102" s="126">
        <v>89</v>
      </c>
      <c r="AW102" s="121"/>
      <c r="AX102" s="121"/>
      <c r="AY102" s="121"/>
      <c r="AZ102" s="121"/>
      <c r="BA102" s="121"/>
      <c r="BB102" s="126" t="s">
        <v>1448</v>
      </c>
      <c r="BC102" s="121"/>
      <c r="BD102" s="126" t="s">
        <v>1449</v>
      </c>
      <c r="BE102" s="127">
        <v>40000</v>
      </c>
      <c r="BF102" s="126" t="s">
        <v>355</v>
      </c>
      <c r="BG102" s="126" t="s">
        <v>799</v>
      </c>
      <c r="BH102" s="96" t="s">
        <v>1452</v>
      </c>
      <c r="BI102" s="94" t="s">
        <v>104</v>
      </c>
      <c r="BJ102" s="128">
        <v>46113</v>
      </c>
      <c r="BK102" s="94"/>
      <c r="BL102" s="94" t="s">
        <v>108</v>
      </c>
      <c r="BM102" s="97" t="s">
        <v>114</v>
      </c>
      <c r="BN102" s="98" t="s">
        <v>192</v>
      </c>
      <c r="BO102" s="94" t="s">
        <v>234</v>
      </c>
      <c r="BP102" s="94"/>
      <c r="BQ102" s="42"/>
      <c r="BR102" s="132" t="s">
        <v>1456</v>
      </c>
    </row>
    <row r="103" spans="1:70" ht="30" hidden="1" customHeight="1" x14ac:dyDescent="0.35">
      <c r="A103" s="94">
        <v>99</v>
      </c>
      <c r="B103" s="126" t="s">
        <v>244</v>
      </c>
      <c r="C103" s="126" t="s">
        <v>245</v>
      </c>
      <c r="D103" s="126" t="s">
        <v>246</v>
      </c>
      <c r="E103" s="126" t="s">
        <v>247</v>
      </c>
      <c r="F103" s="126" t="s">
        <v>247</v>
      </c>
      <c r="G103" s="126" t="s">
        <v>248</v>
      </c>
      <c r="H103" s="126" t="s">
        <v>249</v>
      </c>
      <c r="I103" s="126">
        <v>193050</v>
      </c>
      <c r="J103" s="126" t="s">
        <v>250</v>
      </c>
      <c r="K103" s="126">
        <v>193050</v>
      </c>
      <c r="L103" s="126" t="s">
        <v>251</v>
      </c>
      <c r="M103" s="126" t="s">
        <v>252</v>
      </c>
      <c r="N103" s="126">
        <v>409045</v>
      </c>
      <c r="O103" s="126" t="s">
        <v>253</v>
      </c>
      <c r="P103" s="126">
        <v>623915</v>
      </c>
      <c r="Q103" s="126" t="s">
        <v>403</v>
      </c>
      <c r="R103" s="126" t="s">
        <v>385</v>
      </c>
      <c r="S103" s="126" t="s">
        <v>554</v>
      </c>
      <c r="T103" s="126" t="s">
        <v>554</v>
      </c>
      <c r="U103" s="126" t="s">
        <v>257</v>
      </c>
      <c r="V103" s="126" t="s">
        <v>258</v>
      </c>
      <c r="W103" s="126">
        <v>0</v>
      </c>
      <c r="X103" s="126" t="s">
        <v>259</v>
      </c>
      <c r="Y103" s="126">
        <v>357348223</v>
      </c>
      <c r="Z103" s="126" t="s">
        <v>555</v>
      </c>
      <c r="AA103" s="126" t="s">
        <v>1289</v>
      </c>
      <c r="AB103" s="127">
        <v>11000</v>
      </c>
      <c r="AC103" s="126"/>
      <c r="AD103" s="126">
        <v>75</v>
      </c>
      <c r="AE103" s="126" t="s">
        <v>1269</v>
      </c>
      <c r="AF103" s="126" t="s">
        <v>988</v>
      </c>
      <c r="AG103" s="126" t="s">
        <v>1304</v>
      </c>
      <c r="AH103" s="126" t="s">
        <v>962</v>
      </c>
      <c r="AI103" s="126" t="s">
        <v>1299</v>
      </c>
      <c r="AJ103" s="127">
        <v>170</v>
      </c>
      <c r="AK103" s="127">
        <v>170</v>
      </c>
      <c r="AL103" s="126" t="s">
        <v>1173</v>
      </c>
      <c r="AM103" s="127">
        <v>5682.57</v>
      </c>
      <c r="AN103" s="127">
        <v>1797.43</v>
      </c>
      <c r="AO103" s="127">
        <v>7480</v>
      </c>
      <c r="AP103" s="127">
        <v>5317.43</v>
      </c>
      <c r="AQ103" s="127">
        <v>453.57</v>
      </c>
      <c r="AR103" s="127">
        <v>5771</v>
      </c>
      <c r="AS103" s="127">
        <v>5317.43</v>
      </c>
      <c r="AT103" s="127">
        <v>453.57</v>
      </c>
      <c r="AU103" s="127">
        <v>5771</v>
      </c>
      <c r="AV103" s="126">
        <v>89</v>
      </c>
      <c r="AW103" s="121"/>
      <c r="AX103" s="121"/>
      <c r="AY103" s="121"/>
      <c r="AZ103" s="121"/>
      <c r="BA103" s="121"/>
      <c r="BB103" s="126" t="s">
        <v>1448</v>
      </c>
      <c r="BC103" s="121"/>
      <c r="BD103" s="126"/>
      <c r="BE103" s="127">
        <v>0</v>
      </c>
      <c r="BF103" s="126" t="s">
        <v>554</v>
      </c>
      <c r="BG103" s="126" t="s">
        <v>863</v>
      </c>
      <c r="BH103" s="96" t="s">
        <v>1452</v>
      </c>
      <c r="BI103" s="94" t="s">
        <v>104</v>
      </c>
      <c r="BJ103" s="96">
        <v>46112</v>
      </c>
      <c r="BK103" s="94"/>
      <c r="BL103" s="94" t="s">
        <v>108</v>
      </c>
      <c r="BM103" s="97" t="s">
        <v>114</v>
      </c>
      <c r="BN103" s="98" t="s">
        <v>192</v>
      </c>
      <c r="BO103" s="94" t="s">
        <v>234</v>
      </c>
      <c r="BP103" s="94"/>
      <c r="BQ103" s="42"/>
      <c r="BR103" s="132" t="s">
        <v>1456</v>
      </c>
    </row>
    <row r="104" spans="1:70" ht="30" hidden="1" customHeight="1" x14ac:dyDescent="0.35">
      <c r="A104" s="94">
        <v>100</v>
      </c>
      <c r="B104" s="126" t="s">
        <v>244</v>
      </c>
      <c r="C104" s="126" t="s">
        <v>245</v>
      </c>
      <c r="D104" s="126" t="s">
        <v>246</v>
      </c>
      <c r="E104" s="126" t="s">
        <v>247</v>
      </c>
      <c r="F104" s="126" t="s">
        <v>247</v>
      </c>
      <c r="G104" s="126" t="s">
        <v>248</v>
      </c>
      <c r="H104" s="126" t="s">
        <v>249</v>
      </c>
      <c r="I104" s="126">
        <v>193190</v>
      </c>
      <c r="J104" s="126" t="s">
        <v>276</v>
      </c>
      <c r="K104" s="126">
        <v>193190</v>
      </c>
      <c r="L104" s="126" t="s">
        <v>266</v>
      </c>
      <c r="M104" s="126" t="s">
        <v>267</v>
      </c>
      <c r="N104" s="126">
        <v>417558</v>
      </c>
      <c r="O104" s="126" t="s">
        <v>378</v>
      </c>
      <c r="P104" s="126">
        <v>876122</v>
      </c>
      <c r="Q104" s="126" t="s">
        <v>557</v>
      </c>
      <c r="R104" s="126" t="s">
        <v>255</v>
      </c>
      <c r="S104" s="126" t="s">
        <v>558</v>
      </c>
      <c r="T104" s="126" t="s">
        <v>558</v>
      </c>
      <c r="U104" s="126" t="s">
        <v>257</v>
      </c>
      <c r="V104" s="126" t="s">
        <v>258</v>
      </c>
      <c r="W104" s="126">
        <v>0</v>
      </c>
      <c r="X104" s="126" t="s">
        <v>259</v>
      </c>
      <c r="Y104" s="126">
        <v>357443907</v>
      </c>
      <c r="Z104" s="126" t="s">
        <v>559</v>
      </c>
      <c r="AA104" s="126" t="s">
        <v>1300</v>
      </c>
      <c r="AB104" s="127">
        <v>40000</v>
      </c>
      <c r="AC104" s="126"/>
      <c r="AD104" s="126">
        <v>75</v>
      </c>
      <c r="AE104" s="126" t="s">
        <v>1264</v>
      </c>
      <c r="AF104" s="126" t="s">
        <v>1309</v>
      </c>
      <c r="AG104" s="126" t="s">
        <v>1310</v>
      </c>
      <c r="AH104" s="126" t="s">
        <v>1206</v>
      </c>
      <c r="AI104" s="126" t="s">
        <v>1311</v>
      </c>
      <c r="AJ104" s="127">
        <v>640</v>
      </c>
      <c r="AK104" s="127">
        <v>640</v>
      </c>
      <c r="AL104" s="126" t="s">
        <v>1146</v>
      </c>
      <c r="AM104" s="127">
        <v>21898.04</v>
      </c>
      <c r="AN104" s="127">
        <v>6261.96</v>
      </c>
      <c r="AO104" s="127">
        <v>28160</v>
      </c>
      <c r="AP104" s="127">
        <v>18101.96</v>
      </c>
      <c r="AQ104" s="127">
        <v>1398.04</v>
      </c>
      <c r="AR104" s="127">
        <v>19500</v>
      </c>
      <c r="AS104" s="127">
        <v>18101.96</v>
      </c>
      <c r="AT104" s="127">
        <v>1398.04</v>
      </c>
      <c r="AU104" s="127">
        <v>19500</v>
      </c>
      <c r="AV104" s="126">
        <v>89</v>
      </c>
      <c r="AW104" s="121"/>
      <c r="AX104" s="121"/>
      <c r="AY104" s="121"/>
      <c r="AZ104" s="121"/>
      <c r="BA104" s="121"/>
      <c r="BB104" s="126" t="s">
        <v>1448</v>
      </c>
      <c r="BC104" s="121"/>
      <c r="BD104" s="126" t="s">
        <v>1450</v>
      </c>
      <c r="BE104" s="127">
        <v>40000</v>
      </c>
      <c r="BF104" s="126" t="s">
        <v>558</v>
      </c>
      <c r="BG104" s="126" t="s">
        <v>864</v>
      </c>
      <c r="BH104" s="96" t="s">
        <v>1452</v>
      </c>
      <c r="BI104" s="94" t="s">
        <v>104</v>
      </c>
      <c r="BJ104" s="96">
        <v>46112</v>
      </c>
      <c r="BK104" s="94"/>
      <c r="BL104" s="94" t="s">
        <v>108</v>
      </c>
      <c r="BM104" s="97" t="s">
        <v>114</v>
      </c>
      <c r="BN104" s="98" t="s">
        <v>192</v>
      </c>
      <c r="BO104" s="94" t="s">
        <v>234</v>
      </c>
      <c r="BP104" s="94"/>
      <c r="BQ104" s="42"/>
      <c r="BR104" s="132" t="s">
        <v>1456</v>
      </c>
    </row>
    <row r="105" spans="1:70" ht="30" hidden="1" customHeight="1" x14ac:dyDescent="0.35">
      <c r="A105" s="94">
        <v>101</v>
      </c>
      <c r="B105" s="126" t="s">
        <v>244</v>
      </c>
      <c r="C105" s="126" t="s">
        <v>245</v>
      </c>
      <c r="D105" s="126" t="s">
        <v>246</v>
      </c>
      <c r="E105" s="126" t="s">
        <v>247</v>
      </c>
      <c r="F105" s="126" t="s">
        <v>247</v>
      </c>
      <c r="G105" s="126" t="s">
        <v>248</v>
      </c>
      <c r="H105" s="126" t="s">
        <v>249</v>
      </c>
      <c r="I105" s="126">
        <v>198720</v>
      </c>
      <c r="J105" s="126" t="s">
        <v>322</v>
      </c>
      <c r="K105" s="126">
        <v>198720</v>
      </c>
      <c r="L105" s="126" t="s">
        <v>251</v>
      </c>
      <c r="M105" s="126" t="s">
        <v>252</v>
      </c>
      <c r="N105" s="126">
        <v>453091</v>
      </c>
      <c r="O105" s="126" t="s">
        <v>347</v>
      </c>
      <c r="P105" s="126">
        <v>701947</v>
      </c>
      <c r="Q105" s="126" t="s">
        <v>354</v>
      </c>
      <c r="R105" s="126" t="s">
        <v>385</v>
      </c>
      <c r="S105" s="126" t="s">
        <v>560</v>
      </c>
      <c r="T105" s="126" t="s">
        <v>560</v>
      </c>
      <c r="U105" s="126" t="s">
        <v>257</v>
      </c>
      <c r="V105" s="126" t="s">
        <v>258</v>
      </c>
      <c r="W105" s="126">
        <v>0</v>
      </c>
      <c r="X105" s="126" t="s">
        <v>259</v>
      </c>
      <c r="Y105" s="126">
        <v>357462885</v>
      </c>
      <c r="Z105" s="126" t="s">
        <v>561</v>
      </c>
      <c r="AA105" s="126" t="s">
        <v>1030</v>
      </c>
      <c r="AB105" s="127">
        <v>29000</v>
      </c>
      <c r="AC105" s="126"/>
      <c r="AD105" s="126">
        <v>75</v>
      </c>
      <c r="AE105" s="126" t="s">
        <v>1269</v>
      </c>
      <c r="AF105" s="126" t="s">
        <v>1073</v>
      </c>
      <c r="AG105" s="126" t="s">
        <v>1074</v>
      </c>
      <c r="AH105" s="126" t="s">
        <v>962</v>
      </c>
      <c r="AI105" s="126" t="s">
        <v>1312</v>
      </c>
      <c r="AJ105" s="127">
        <v>460</v>
      </c>
      <c r="AK105" s="127">
        <v>460</v>
      </c>
      <c r="AL105" s="126" t="s">
        <v>1313</v>
      </c>
      <c r="AM105" s="127">
        <v>16726.25</v>
      </c>
      <c r="AN105" s="127">
        <v>4893.75</v>
      </c>
      <c r="AO105" s="127">
        <v>21620</v>
      </c>
      <c r="AP105" s="127">
        <v>12273.75</v>
      </c>
      <c r="AQ105" s="127">
        <v>890.25</v>
      </c>
      <c r="AR105" s="127">
        <v>13164</v>
      </c>
      <c r="AS105" s="127">
        <v>12273.75</v>
      </c>
      <c r="AT105" s="127">
        <v>890.25</v>
      </c>
      <c r="AU105" s="127">
        <v>13164</v>
      </c>
      <c r="AV105" s="126">
        <v>87</v>
      </c>
      <c r="AW105" s="121"/>
      <c r="AX105" s="121"/>
      <c r="AY105" s="121"/>
      <c r="AZ105" s="121"/>
      <c r="BA105" s="121"/>
      <c r="BB105" s="126" t="s">
        <v>1448</v>
      </c>
      <c r="BC105" s="121"/>
      <c r="BD105" s="126"/>
      <c r="BE105" s="127">
        <v>0</v>
      </c>
      <c r="BF105" s="126" t="s">
        <v>560</v>
      </c>
      <c r="BG105" s="126" t="s">
        <v>865</v>
      </c>
      <c r="BH105" s="96" t="s">
        <v>1452</v>
      </c>
      <c r="BI105" s="94" t="s">
        <v>104</v>
      </c>
      <c r="BJ105" s="128">
        <v>46113</v>
      </c>
      <c r="BK105" s="94"/>
      <c r="BL105" s="94" t="s">
        <v>108</v>
      </c>
      <c r="BM105" s="97" t="s">
        <v>114</v>
      </c>
      <c r="BN105" s="98" t="s">
        <v>192</v>
      </c>
      <c r="BO105" s="94" t="s">
        <v>234</v>
      </c>
      <c r="BP105" s="94"/>
      <c r="BQ105" s="42"/>
      <c r="BR105" s="132" t="s">
        <v>1456</v>
      </c>
    </row>
    <row r="106" spans="1:70" ht="30" hidden="1" customHeight="1" x14ac:dyDescent="0.35">
      <c r="A106" s="94">
        <v>102</v>
      </c>
      <c r="B106" s="126" t="s">
        <v>244</v>
      </c>
      <c r="C106" s="126" t="s">
        <v>245</v>
      </c>
      <c r="D106" s="126" t="s">
        <v>246</v>
      </c>
      <c r="E106" s="126" t="s">
        <v>247</v>
      </c>
      <c r="F106" s="126" t="s">
        <v>247</v>
      </c>
      <c r="G106" s="126" t="s">
        <v>248</v>
      </c>
      <c r="H106" s="126" t="s">
        <v>249</v>
      </c>
      <c r="I106" s="126">
        <v>193002</v>
      </c>
      <c r="J106" s="126" t="s">
        <v>327</v>
      </c>
      <c r="K106" s="126">
        <v>193002</v>
      </c>
      <c r="L106" s="126" t="s">
        <v>251</v>
      </c>
      <c r="M106" s="126" t="s">
        <v>252</v>
      </c>
      <c r="N106" s="126">
        <v>408702</v>
      </c>
      <c r="O106" s="126" t="s">
        <v>562</v>
      </c>
      <c r="P106" s="126">
        <v>638258</v>
      </c>
      <c r="Q106" s="126" t="s">
        <v>563</v>
      </c>
      <c r="R106" s="126" t="s">
        <v>255</v>
      </c>
      <c r="S106" s="126" t="s">
        <v>564</v>
      </c>
      <c r="T106" s="126" t="s">
        <v>564</v>
      </c>
      <c r="U106" s="126" t="s">
        <v>257</v>
      </c>
      <c r="V106" s="126" t="s">
        <v>258</v>
      </c>
      <c r="W106" s="126">
        <v>0</v>
      </c>
      <c r="X106" s="126" t="s">
        <v>394</v>
      </c>
      <c r="Y106" s="126">
        <v>357463393</v>
      </c>
      <c r="Z106" s="126" t="s">
        <v>565</v>
      </c>
      <c r="AA106" s="126" t="s">
        <v>1030</v>
      </c>
      <c r="AB106" s="127">
        <v>57000</v>
      </c>
      <c r="AC106" s="126"/>
      <c r="AD106" s="126">
        <v>102</v>
      </c>
      <c r="AE106" s="126" t="s">
        <v>1308</v>
      </c>
      <c r="AF106" s="126" t="s">
        <v>967</v>
      </c>
      <c r="AG106" s="126" t="s">
        <v>1171</v>
      </c>
      <c r="AH106" s="126" t="s">
        <v>962</v>
      </c>
      <c r="AI106" s="126" t="s">
        <v>1301</v>
      </c>
      <c r="AJ106" s="127">
        <v>710</v>
      </c>
      <c r="AK106" s="127">
        <v>710</v>
      </c>
      <c r="AL106" s="126" t="s">
        <v>1215</v>
      </c>
      <c r="AM106" s="127">
        <v>47669.440000000002</v>
      </c>
      <c r="AN106" s="127">
        <v>14810.56</v>
      </c>
      <c r="AO106" s="127">
        <v>62480</v>
      </c>
      <c r="AP106" s="127">
        <v>9330.56</v>
      </c>
      <c r="AQ106" s="127">
        <v>330.44</v>
      </c>
      <c r="AR106" s="127">
        <v>9661</v>
      </c>
      <c r="AS106" s="127">
        <v>0</v>
      </c>
      <c r="AT106" s="127">
        <v>0</v>
      </c>
      <c r="AU106" s="127">
        <v>0</v>
      </c>
      <c r="AV106" s="126">
        <v>88</v>
      </c>
      <c r="AW106" s="121"/>
      <c r="AX106" s="121"/>
      <c r="AY106" s="121"/>
      <c r="AZ106" s="121"/>
      <c r="BA106" s="121"/>
      <c r="BB106" s="126" t="s">
        <v>1448</v>
      </c>
      <c r="BC106" s="121"/>
      <c r="BD106" s="126"/>
      <c r="BE106" s="127">
        <v>0</v>
      </c>
      <c r="BF106" s="126" t="s">
        <v>564</v>
      </c>
      <c r="BG106" s="126" t="s">
        <v>866</v>
      </c>
      <c r="BH106" s="121" t="s">
        <v>1452</v>
      </c>
      <c r="BI106" s="121" t="s">
        <v>104</v>
      </c>
      <c r="BJ106" s="128">
        <v>46114</v>
      </c>
      <c r="BK106" s="94"/>
      <c r="BL106" s="94" t="s">
        <v>108</v>
      </c>
      <c r="BM106" s="97" t="s">
        <v>113</v>
      </c>
      <c r="BN106" s="98" t="s">
        <v>191</v>
      </c>
      <c r="BO106" s="121" t="s">
        <v>233</v>
      </c>
      <c r="BP106" s="121"/>
      <c r="BQ106" s="42"/>
      <c r="BR106" s="131" t="s">
        <v>1453</v>
      </c>
    </row>
    <row r="107" spans="1:70" ht="30" hidden="1" customHeight="1" x14ac:dyDescent="0.35">
      <c r="A107" s="94">
        <v>103</v>
      </c>
      <c r="B107" s="126" t="s">
        <v>244</v>
      </c>
      <c r="C107" s="126" t="s">
        <v>245</v>
      </c>
      <c r="D107" s="126" t="s">
        <v>246</v>
      </c>
      <c r="E107" s="126" t="s">
        <v>247</v>
      </c>
      <c r="F107" s="126" t="s">
        <v>247</v>
      </c>
      <c r="G107" s="126" t="s">
        <v>248</v>
      </c>
      <c r="H107" s="126" t="s">
        <v>249</v>
      </c>
      <c r="I107" s="126">
        <v>193190</v>
      </c>
      <c r="J107" s="126" t="s">
        <v>276</v>
      </c>
      <c r="K107" s="126">
        <v>193190</v>
      </c>
      <c r="L107" s="126" t="s">
        <v>266</v>
      </c>
      <c r="M107" s="126" t="s">
        <v>267</v>
      </c>
      <c r="N107" s="126">
        <v>417558</v>
      </c>
      <c r="O107" s="126" t="s">
        <v>378</v>
      </c>
      <c r="P107" s="126">
        <v>641290</v>
      </c>
      <c r="Q107" s="126" t="s">
        <v>566</v>
      </c>
      <c r="R107" s="126" t="s">
        <v>255</v>
      </c>
      <c r="S107" s="126" t="s">
        <v>567</v>
      </c>
      <c r="T107" s="126" t="s">
        <v>567</v>
      </c>
      <c r="U107" s="126" t="s">
        <v>257</v>
      </c>
      <c r="V107" s="126" t="s">
        <v>258</v>
      </c>
      <c r="W107" s="126">
        <v>0</v>
      </c>
      <c r="X107" s="126" t="s">
        <v>259</v>
      </c>
      <c r="Y107" s="126">
        <v>357523782</v>
      </c>
      <c r="Z107" s="126" t="s">
        <v>568</v>
      </c>
      <c r="AA107" s="126" t="s">
        <v>1312</v>
      </c>
      <c r="AB107" s="127">
        <v>65000</v>
      </c>
      <c r="AC107" s="126"/>
      <c r="AD107" s="126">
        <v>102</v>
      </c>
      <c r="AE107" s="126" t="s">
        <v>1308</v>
      </c>
      <c r="AF107" s="126" t="s">
        <v>983</v>
      </c>
      <c r="AG107" s="126" t="s">
        <v>985</v>
      </c>
      <c r="AH107" s="126" t="s">
        <v>962</v>
      </c>
      <c r="AI107" s="126" t="s">
        <v>1316</v>
      </c>
      <c r="AJ107" s="127">
        <v>810</v>
      </c>
      <c r="AK107" s="127">
        <v>810</v>
      </c>
      <c r="AL107" s="126" t="s">
        <v>979</v>
      </c>
      <c r="AM107" s="127">
        <v>10688.87</v>
      </c>
      <c r="AN107" s="127">
        <v>6321.13</v>
      </c>
      <c r="AO107" s="127">
        <v>17010</v>
      </c>
      <c r="AP107" s="127">
        <v>54311.13</v>
      </c>
      <c r="AQ107" s="127">
        <v>11367.87</v>
      </c>
      <c r="AR107" s="127">
        <v>65679</v>
      </c>
      <c r="AS107" s="127">
        <v>41800.67</v>
      </c>
      <c r="AT107" s="127">
        <v>10849.33</v>
      </c>
      <c r="AU107" s="127">
        <v>52650</v>
      </c>
      <c r="AV107" s="126">
        <v>86</v>
      </c>
      <c r="AW107" s="121"/>
      <c r="AX107" s="121"/>
      <c r="AY107" s="121"/>
      <c r="AZ107" s="121"/>
      <c r="BA107" s="121"/>
      <c r="BB107" s="126" t="s">
        <v>1448</v>
      </c>
      <c r="BC107" s="121"/>
      <c r="BD107" s="126" t="s">
        <v>1449</v>
      </c>
      <c r="BE107" s="127">
        <v>65000</v>
      </c>
      <c r="BF107" s="126" t="s">
        <v>567</v>
      </c>
      <c r="BG107" s="126" t="s">
        <v>867</v>
      </c>
      <c r="BH107" s="96" t="s">
        <v>1452</v>
      </c>
      <c r="BI107" s="94" t="s">
        <v>104</v>
      </c>
      <c r="BJ107" s="96">
        <v>46112</v>
      </c>
      <c r="BK107" s="94"/>
      <c r="BL107" s="94" t="s">
        <v>108</v>
      </c>
      <c r="BM107" s="97" t="s">
        <v>114</v>
      </c>
      <c r="BN107" s="98" t="s">
        <v>192</v>
      </c>
      <c r="BO107" s="94" t="s">
        <v>234</v>
      </c>
      <c r="BP107" s="94"/>
      <c r="BQ107" s="42"/>
      <c r="BR107" s="132" t="s">
        <v>1456</v>
      </c>
    </row>
    <row r="108" spans="1:70" ht="30" hidden="1" customHeight="1" x14ac:dyDescent="0.35">
      <c r="A108" s="94">
        <v>104</v>
      </c>
      <c r="B108" s="126" t="s">
        <v>244</v>
      </c>
      <c r="C108" s="126" t="s">
        <v>245</v>
      </c>
      <c r="D108" s="126" t="s">
        <v>246</v>
      </c>
      <c r="E108" s="126" t="s">
        <v>247</v>
      </c>
      <c r="F108" s="126" t="s">
        <v>247</v>
      </c>
      <c r="G108" s="126" t="s">
        <v>248</v>
      </c>
      <c r="H108" s="126" t="s">
        <v>249</v>
      </c>
      <c r="I108" s="126">
        <v>193190</v>
      </c>
      <c r="J108" s="126" t="s">
        <v>276</v>
      </c>
      <c r="K108" s="126">
        <v>193190</v>
      </c>
      <c r="L108" s="126" t="s">
        <v>266</v>
      </c>
      <c r="M108" s="126" t="s">
        <v>267</v>
      </c>
      <c r="N108" s="126">
        <v>416288</v>
      </c>
      <c r="O108" s="126" t="s">
        <v>569</v>
      </c>
      <c r="P108" s="126">
        <v>637746</v>
      </c>
      <c r="Q108" s="126" t="s">
        <v>570</v>
      </c>
      <c r="R108" s="126" t="s">
        <v>255</v>
      </c>
      <c r="S108" s="126" t="s">
        <v>571</v>
      </c>
      <c r="T108" s="126" t="s">
        <v>571</v>
      </c>
      <c r="U108" s="126" t="s">
        <v>257</v>
      </c>
      <c r="V108" s="126" t="s">
        <v>258</v>
      </c>
      <c r="W108" s="126">
        <v>0</v>
      </c>
      <c r="X108" s="126" t="s">
        <v>259</v>
      </c>
      <c r="Y108" s="126">
        <v>357662015</v>
      </c>
      <c r="Z108" s="126" t="s">
        <v>572</v>
      </c>
      <c r="AA108" s="126" t="s">
        <v>1314</v>
      </c>
      <c r="AB108" s="127">
        <v>65000</v>
      </c>
      <c r="AC108" s="126"/>
      <c r="AD108" s="126">
        <v>102</v>
      </c>
      <c r="AE108" s="126" t="s">
        <v>1308</v>
      </c>
      <c r="AF108" s="126" t="s">
        <v>980</v>
      </c>
      <c r="AG108" s="126" t="s">
        <v>981</v>
      </c>
      <c r="AH108" s="126" t="s">
        <v>962</v>
      </c>
      <c r="AI108" s="126" t="s">
        <v>1318</v>
      </c>
      <c r="AJ108" s="127">
        <v>810</v>
      </c>
      <c r="AK108" s="127">
        <v>810</v>
      </c>
      <c r="AL108" s="126" t="s">
        <v>1315</v>
      </c>
      <c r="AM108" s="127">
        <v>51743.1</v>
      </c>
      <c r="AN108" s="127">
        <v>17106.900000000001</v>
      </c>
      <c r="AO108" s="127">
        <v>68850</v>
      </c>
      <c r="AP108" s="127">
        <v>13256.9</v>
      </c>
      <c r="AQ108" s="127">
        <v>582.1</v>
      </c>
      <c r="AR108" s="127">
        <v>13839</v>
      </c>
      <c r="AS108" s="127">
        <v>0</v>
      </c>
      <c r="AT108" s="127">
        <v>0</v>
      </c>
      <c r="AU108" s="127">
        <v>0</v>
      </c>
      <c r="AV108" s="126">
        <v>85</v>
      </c>
      <c r="AW108" s="121"/>
      <c r="AX108" s="121"/>
      <c r="AY108" s="121"/>
      <c r="AZ108" s="121"/>
      <c r="BA108" s="121"/>
      <c r="BB108" s="126" t="s">
        <v>1448</v>
      </c>
      <c r="BC108" s="121"/>
      <c r="BD108" s="126"/>
      <c r="BE108" s="127">
        <v>0</v>
      </c>
      <c r="BF108" s="126" t="s">
        <v>571</v>
      </c>
      <c r="BG108" s="126" t="s">
        <v>868</v>
      </c>
      <c r="BH108" s="121" t="s">
        <v>1452</v>
      </c>
      <c r="BI108" s="121" t="s">
        <v>104</v>
      </c>
      <c r="BJ108" s="128">
        <v>46114</v>
      </c>
      <c r="BK108" s="94"/>
      <c r="BL108" s="94" t="s">
        <v>108</v>
      </c>
      <c r="BM108" s="97" t="s">
        <v>113</v>
      </c>
      <c r="BN108" s="98" t="s">
        <v>191</v>
      </c>
      <c r="BO108" s="121" t="s">
        <v>233</v>
      </c>
      <c r="BP108" s="121"/>
      <c r="BQ108" s="42"/>
      <c r="BR108" s="131" t="s">
        <v>1453</v>
      </c>
    </row>
    <row r="109" spans="1:70" ht="30" hidden="1" customHeight="1" x14ac:dyDescent="0.35">
      <c r="A109" s="94">
        <v>105</v>
      </c>
      <c r="B109" s="126" t="s">
        <v>244</v>
      </c>
      <c r="C109" s="126" t="s">
        <v>245</v>
      </c>
      <c r="D109" s="126" t="s">
        <v>246</v>
      </c>
      <c r="E109" s="126" t="s">
        <v>247</v>
      </c>
      <c r="F109" s="126" t="s">
        <v>247</v>
      </c>
      <c r="G109" s="126" t="s">
        <v>248</v>
      </c>
      <c r="H109" s="126" t="s">
        <v>249</v>
      </c>
      <c r="I109" s="126">
        <v>193050</v>
      </c>
      <c r="J109" s="126" t="s">
        <v>250</v>
      </c>
      <c r="K109" s="126">
        <v>193050</v>
      </c>
      <c r="L109" s="126" t="s">
        <v>251</v>
      </c>
      <c r="M109" s="126" t="s">
        <v>252</v>
      </c>
      <c r="N109" s="126">
        <v>409045</v>
      </c>
      <c r="O109" s="126" t="s">
        <v>253</v>
      </c>
      <c r="P109" s="126">
        <v>622232</v>
      </c>
      <c r="Q109" s="126" t="s">
        <v>573</v>
      </c>
      <c r="R109" s="126" t="s">
        <v>255</v>
      </c>
      <c r="S109" s="126" t="s">
        <v>574</v>
      </c>
      <c r="T109" s="126" t="s">
        <v>574</v>
      </c>
      <c r="U109" s="126" t="s">
        <v>257</v>
      </c>
      <c r="V109" s="126" t="s">
        <v>258</v>
      </c>
      <c r="W109" s="126">
        <v>0</v>
      </c>
      <c r="X109" s="126" t="s">
        <v>259</v>
      </c>
      <c r="Y109" s="126">
        <v>357782004</v>
      </c>
      <c r="Z109" s="126" t="s">
        <v>575</v>
      </c>
      <c r="AA109" s="126" t="s">
        <v>1319</v>
      </c>
      <c r="AB109" s="127">
        <v>65000</v>
      </c>
      <c r="AC109" s="126"/>
      <c r="AD109" s="126">
        <v>102</v>
      </c>
      <c r="AE109" s="126" t="s">
        <v>1308</v>
      </c>
      <c r="AF109" s="126" t="s">
        <v>1320</v>
      </c>
      <c r="AG109" s="126" t="s">
        <v>1321</v>
      </c>
      <c r="AH109" s="126" t="s">
        <v>962</v>
      </c>
      <c r="AI109" s="126" t="s">
        <v>1322</v>
      </c>
      <c r="AJ109" s="127">
        <v>810</v>
      </c>
      <c r="AK109" s="127">
        <v>810</v>
      </c>
      <c r="AL109" s="126" t="s">
        <v>1323</v>
      </c>
      <c r="AM109" s="127">
        <v>24797.74</v>
      </c>
      <c r="AN109" s="127">
        <v>11652.26</v>
      </c>
      <c r="AO109" s="127">
        <v>36450</v>
      </c>
      <c r="AP109" s="127">
        <v>40202.26</v>
      </c>
      <c r="AQ109" s="127">
        <v>5820.74</v>
      </c>
      <c r="AR109" s="127">
        <v>46023</v>
      </c>
      <c r="AS109" s="127">
        <v>26401.119999999999</v>
      </c>
      <c r="AT109" s="127">
        <v>5188.88</v>
      </c>
      <c r="AU109" s="127">
        <v>31590</v>
      </c>
      <c r="AV109" s="126">
        <v>84</v>
      </c>
      <c r="AW109" s="121"/>
      <c r="AX109" s="121"/>
      <c r="AY109" s="121"/>
      <c r="AZ109" s="121"/>
      <c r="BA109" s="121"/>
      <c r="BB109" s="126" t="s">
        <v>1448</v>
      </c>
      <c r="BC109" s="121"/>
      <c r="BD109" s="126" t="s">
        <v>1450</v>
      </c>
      <c r="BE109" s="127">
        <v>65000</v>
      </c>
      <c r="BF109" s="126" t="s">
        <v>574</v>
      </c>
      <c r="BG109" s="126" t="s">
        <v>869</v>
      </c>
      <c r="BH109" s="96" t="s">
        <v>1452</v>
      </c>
      <c r="BI109" s="94" t="s">
        <v>104</v>
      </c>
      <c r="BJ109" s="96">
        <v>46112</v>
      </c>
      <c r="BK109" s="94"/>
      <c r="BL109" s="94" t="s">
        <v>108</v>
      </c>
      <c r="BM109" s="97" t="s">
        <v>113</v>
      </c>
      <c r="BN109" s="98" t="s">
        <v>192</v>
      </c>
      <c r="BO109" s="94" t="s">
        <v>234</v>
      </c>
      <c r="BP109" s="94"/>
      <c r="BQ109" s="42"/>
      <c r="BR109" s="132" t="s">
        <v>1455</v>
      </c>
    </row>
    <row r="110" spans="1:70" ht="30" hidden="1" customHeight="1" x14ac:dyDescent="0.35">
      <c r="A110" s="94">
        <v>106</v>
      </c>
      <c r="B110" s="126" t="s">
        <v>244</v>
      </c>
      <c r="C110" s="126" t="s">
        <v>245</v>
      </c>
      <c r="D110" s="126" t="s">
        <v>246</v>
      </c>
      <c r="E110" s="126" t="s">
        <v>247</v>
      </c>
      <c r="F110" s="126" t="s">
        <v>247</v>
      </c>
      <c r="G110" s="126" t="s">
        <v>248</v>
      </c>
      <c r="H110" s="126" t="s">
        <v>249</v>
      </c>
      <c r="I110" s="126">
        <v>198720</v>
      </c>
      <c r="J110" s="126" t="s">
        <v>322</v>
      </c>
      <c r="K110" s="126">
        <v>198720</v>
      </c>
      <c r="L110" s="126" t="s">
        <v>251</v>
      </c>
      <c r="M110" s="126" t="s">
        <v>252</v>
      </c>
      <c r="N110" s="126">
        <v>453091</v>
      </c>
      <c r="O110" s="126" t="s">
        <v>347</v>
      </c>
      <c r="P110" s="126">
        <v>798075</v>
      </c>
      <c r="Q110" s="126" t="s">
        <v>464</v>
      </c>
      <c r="R110" s="126" t="s">
        <v>543</v>
      </c>
      <c r="S110" s="126" t="s">
        <v>465</v>
      </c>
      <c r="T110" s="126" t="s">
        <v>465</v>
      </c>
      <c r="U110" s="126" t="s">
        <v>257</v>
      </c>
      <c r="V110" s="126" t="s">
        <v>258</v>
      </c>
      <c r="W110" s="126">
        <v>0</v>
      </c>
      <c r="X110" s="126" t="s">
        <v>544</v>
      </c>
      <c r="Y110" s="126">
        <v>357791729</v>
      </c>
      <c r="Z110" s="126" t="s">
        <v>466</v>
      </c>
      <c r="AA110" s="126" t="s">
        <v>996</v>
      </c>
      <c r="AB110" s="127">
        <v>15999</v>
      </c>
      <c r="AC110" s="126"/>
      <c r="AD110" s="126">
        <v>50</v>
      </c>
      <c r="AE110" s="126" t="s">
        <v>1291</v>
      </c>
      <c r="AF110" s="126" t="s">
        <v>1193</v>
      </c>
      <c r="AG110" s="126" t="s">
        <v>1194</v>
      </c>
      <c r="AH110" s="126" t="s">
        <v>962</v>
      </c>
      <c r="AI110" s="126" t="s">
        <v>1324</v>
      </c>
      <c r="AJ110" s="127">
        <v>360</v>
      </c>
      <c r="AK110" s="127">
        <v>360</v>
      </c>
      <c r="AL110" s="126" t="s">
        <v>1070</v>
      </c>
      <c r="AM110" s="127">
        <v>4022.14</v>
      </c>
      <c r="AN110" s="127">
        <v>1017.86</v>
      </c>
      <c r="AO110" s="127">
        <v>5040</v>
      </c>
      <c r="AP110" s="127">
        <v>11976.86</v>
      </c>
      <c r="AQ110" s="127">
        <v>1102.1400000000001</v>
      </c>
      <c r="AR110" s="127">
        <v>13079</v>
      </c>
      <c r="AS110" s="127">
        <v>11976.86</v>
      </c>
      <c r="AT110" s="127">
        <v>1102.1400000000001</v>
      </c>
      <c r="AU110" s="127">
        <v>13079</v>
      </c>
      <c r="AV110" s="126">
        <v>82</v>
      </c>
      <c r="AW110" s="121"/>
      <c r="AX110" s="121"/>
      <c r="AY110" s="121"/>
      <c r="AZ110" s="121"/>
      <c r="BA110" s="121"/>
      <c r="BB110" s="126" t="s">
        <v>1448</v>
      </c>
      <c r="BC110" s="121"/>
      <c r="BD110" s="126"/>
      <c r="BE110" s="127">
        <v>0</v>
      </c>
      <c r="BF110" s="126" t="s">
        <v>465</v>
      </c>
      <c r="BG110" s="126" t="s">
        <v>831</v>
      </c>
      <c r="BH110" s="96" t="s">
        <v>1452</v>
      </c>
      <c r="BI110" s="94" t="s">
        <v>104</v>
      </c>
      <c r="BJ110" s="128">
        <v>46113</v>
      </c>
      <c r="BK110" s="94"/>
      <c r="BL110" s="94" t="s">
        <v>108</v>
      </c>
      <c r="BM110" s="97" t="s">
        <v>114</v>
      </c>
      <c r="BN110" s="98" t="s">
        <v>192</v>
      </c>
      <c r="BO110" s="94" t="s">
        <v>234</v>
      </c>
      <c r="BP110" s="94"/>
      <c r="BQ110" s="42"/>
      <c r="BR110" s="132" t="s">
        <v>1456</v>
      </c>
    </row>
    <row r="111" spans="1:70" ht="30" hidden="1" customHeight="1" x14ac:dyDescent="0.35">
      <c r="A111" s="94">
        <v>107</v>
      </c>
      <c r="B111" s="126" t="s">
        <v>244</v>
      </c>
      <c r="C111" s="126" t="s">
        <v>245</v>
      </c>
      <c r="D111" s="126" t="s">
        <v>246</v>
      </c>
      <c r="E111" s="126" t="s">
        <v>247</v>
      </c>
      <c r="F111" s="126" t="s">
        <v>247</v>
      </c>
      <c r="G111" s="126" t="s">
        <v>248</v>
      </c>
      <c r="H111" s="126" t="s">
        <v>249</v>
      </c>
      <c r="I111" s="126">
        <v>193050</v>
      </c>
      <c r="J111" s="126" t="s">
        <v>250</v>
      </c>
      <c r="K111" s="126">
        <v>193050</v>
      </c>
      <c r="L111" s="126" t="s">
        <v>266</v>
      </c>
      <c r="M111" s="126" t="s">
        <v>267</v>
      </c>
      <c r="N111" s="126">
        <v>448290</v>
      </c>
      <c r="O111" s="126" t="s">
        <v>337</v>
      </c>
      <c r="P111" s="126">
        <v>690705</v>
      </c>
      <c r="Q111" s="126" t="s">
        <v>338</v>
      </c>
      <c r="R111" s="126" t="s">
        <v>543</v>
      </c>
      <c r="S111" s="126" t="s">
        <v>339</v>
      </c>
      <c r="T111" s="126" t="s">
        <v>339</v>
      </c>
      <c r="U111" s="126" t="s">
        <v>257</v>
      </c>
      <c r="V111" s="126" t="s">
        <v>258</v>
      </c>
      <c r="W111" s="126">
        <v>0</v>
      </c>
      <c r="X111" s="126" t="s">
        <v>544</v>
      </c>
      <c r="Y111" s="126">
        <v>357820857</v>
      </c>
      <c r="Z111" s="126" t="s">
        <v>340</v>
      </c>
      <c r="AA111" s="126" t="s">
        <v>996</v>
      </c>
      <c r="AB111" s="127">
        <v>15499</v>
      </c>
      <c r="AC111" s="126"/>
      <c r="AD111" s="126">
        <v>50</v>
      </c>
      <c r="AE111" s="126" t="s">
        <v>1291</v>
      </c>
      <c r="AF111" s="126" t="s">
        <v>1042</v>
      </c>
      <c r="AG111" s="126" t="s">
        <v>1043</v>
      </c>
      <c r="AH111" s="126" t="s">
        <v>962</v>
      </c>
      <c r="AI111" s="126" t="s">
        <v>1325</v>
      </c>
      <c r="AJ111" s="127">
        <v>350</v>
      </c>
      <c r="AK111" s="127">
        <v>350</v>
      </c>
      <c r="AL111" s="126" t="s">
        <v>1046</v>
      </c>
      <c r="AM111" s="127">
        <v>7291.8</v>
      </c>
      <c r="AN111" s="127">
        <v>1458.2</v>
      </c>
      <c r="AO111" s="127">
        <v>8750</v>
      </c>
      <c r="AP111" s="127">
        <v>8207.2000000000007</v>
      </c>
      <c r="AQ111" s="127">
        <v>520.79999999999995</v>
      </c>
      <c r="AR111" s="127">
        <v>8728</v>
      </c>
      <c r="AS111" s="127">
        <v>8207.2000000000007</v>
      </c>
      <c r="AT111" s="127">
        <v>520.79999999999995</v>
      </c>
      <c r="AU111" s="127">
        <v>8728</v>
      </c>
      <c r="AV111" s="126">
        <v>83</v>
      </c>
      <c r="AW111" s="121"/>
      <c r="AX111" s="121"/>
      <c r="AY111" s="121"/>
      <c r="AZ111" s="121"/>
      <c r="BA111" s="121"/>
      <c r="BB111" s="126" t="s">
        <v>1448</v>
      </c>
      <c r="BC111" s="121"/>
      <c r="BD111" s="126"/>
      <c r="BE111" s="127">
        <v>0</v>
      </c>
      <c r="BF111" s="126" t="s">
        <v>339</v>
      </c>
      <c r="BG111" s="126" t="s">
        <v>796</v>
      </c>
      <c r="BH111" s="96" t="s">
        <v>1452</v>
      </c>
      <c r="BI111" s="94" t="s">
        <v>104</v>
      </c>
      <c r="BJ111" s="96">
        <v>46112</v>
      </c>
      <c r="BK111" s="94"/>
      <c r="BL111" s="94" t="s">
        <v>108</v>
      </c>
      <c r="BM111" s="97" t="s">
        <v>114</v>
      </c>
      <c r="BN111" s="98" t="s">
        <v>192</v>
      </c>
      <c r="BO111" s="94" t="s">
        <v>234</v>
      </c>
      <c r="BP111" s="94"/>
      <c r="BQ111" s="42"/>
      <c r="BR111" s="132" t="s">
        <v>1456</v>
      </c>
    </row>
    <row r="112" spans="1:70" ht="30" hidden="1" customHeight="1" x14ac:dyDescent="0.35">
      <c r="A112" s="94">
        <v>108</v>
      </c>
      <c r="B112" s="126" t="s">
        <v>244</v>
      </c>
      <c r="C112" s="126" t="s">
        <v>245</v>
      </c>
      <c r="D112" s="126" t="s">
        <v>246</v>
      </c>
      <c r="E112" s="126" t="s">
        <v>247</v>
      </c>
      <c r="F112" s="126" t="s">
        <v>247</v>
      </c>
      <c r="G112" s="126" t="s">
        <v>248</v>
      </c>
      <c r="H112" s="126" t="s">
        <v>249</v>
      </c>
      <c r="I112" s="126">
        <v>193285</v>
      </c>
      <c r="J112" s="126" t="s">
        <v>275</v>
      </c>
      <c r="K112" s="126">
        <v>193285</v>
      </c>
      <c r="L112" s="126" t="s">
        <v>251</v>
      </c>
      <c r="M112" s="126" t="s">
        <v>252</v>
      </c>
      <c r="N112" s="126">
        <v>416999</v>
      </c>
      <c r="O112" s="126" t="s">
        <v>281</v>
      </c>
      <c r="P112" s="126">
        <v>639680</v>
      </c>
      <c r="Q112" s="126" t="s">
        <v>282</v>
      </c>
      <c r="R112" s="126" t="s">
        <v>255</v>
      </c>
      <c r="S112" s="126" t="s">
        <v>576</v>
      </c>
      <c r="T112" s="126" t="s">
        <v>576</v>
      </c>
      <c r="U112" s="126" t="s">
        <v>257</v>
      </c>
      <c r="V112" s="126" t="s">
        <v>258</v>
      </c>
      <c r="W112" s="126">
        <v>0</v>
      </c>
      <c r="X112" s="126" t="s">
        <v>259</v>
      </c>
      <c r="Y112" s="126">
        <v>357972746</v>
      </c>
      <c r="Z112" s="126" t="s">
        <v>577</v>
      </c>
      <c r="AA112" s="126" t="s">
        <v>1326</v>
      </c>
      <c r="AB112" s="127">
        <v>65000</v>
      </c>
      <c r="AC112" s="126"/>
      <c r="AD112" s="126">
        <v>102</v>
      </c>
      <c r="AE112" s="126" t="s">
        <v>1308</v>
      </c>
      <c r="AF112" s="126" t="s">
        <v>980</v>
      </c>
      <c r="AG112" s="126" t="s">
        <v>981</v>
      </c>
      <c r="AH112" s="126" t="s">
        <v>962</v>
      </c>
      <c r="AI112" s="126" t="s">
        <v>1327</v>
      </c>
      <c r="AJ112" s="127">
        <v>810</v>
      </c>
      <c r="AK112" s="127">
        <v>810</v>
      </c>
      <c r="AL112" s="126" t="s">
        <v>1069</v>
      </c>
      <c r="AM112" s="127">
        <v>48258.87</v>
      </c>
      <c r="AN112" s="127">
        <v>16541.13</v>
      </c>
      <c r="AO112" s="127">
        <v>64800</v>
      </c>
      <c r="AP112" s="127">
        <v>16741.13</v>
      </c>
      <c r="AQ112" s="127">
        <v>931.87</v>
      </c>
      <c r="AR112" s="127">
        <v>17673</v>
      </c>
      <c r="AS112" s="127">
        <v>0</v>
      </c>
      <c r="AT112" s="127">
        <v>0</v>
      </c>
      <c r="AU112" s="127">
        <v>0</v>
      </c>
      <c r="AV112" s="126">
        <v>80</v>
      </c>
      <c r="AW112" s="121"/>
      <c r="AX112" s="121"/>
      <c r="AY112" s="121"/>
      <c r="AZ112" s="121"/>
      <c r="BA112" s="121"/>
      <c r="BB112" s="126" t="s">
        <v>1448</v>
      </c>
      <c r="BC112" s="121"/>
      <c r="BD112" s="126"/>
      <c r="BE112" s="127">
        <v>0</v>
      </c>
      <c r="BF112" s="126" t="s">
        <v>576</v>
      </c>
      <c r="BG112" s="126" t="s">
        <v>870</v>
      </c>
      <c r="BH112" s="121" t="s">
        <v>1452</v>
      </c>
      <c r="BI112" s="121" t="s">
        <v>104</v>
      </c>
      <c r="BJ112" s="128">
        <v>46114</v>
      </c>
      <c r="BK112" s="94"/>
      <c r="BL112" s="94" t="s">
        <v>108</v>
      </c>
      <c r="BM112" s="97" t="s">
        <v>113</v>
      </c>
      <c r="BN112" s="98" t="s">
        <v>191</v>
      </c>
      <c r="BO112" s="121" t="s">
        <v>233</v>
      </c>
      <c r="BP112" s="121"/>
      <c r="BQ112" s="42"/>
      <c r="BR112" s="131" t="s">
        <v>1453</v>
      </c>
    </row>
    <row r="113" spans="1:70" ht="30" hidden="1" customHeight="1" x14ac:dyDescent="0.35">
      <c r="A113" s="94">
        <v>109</v>
      </c>
      <c r="B113" s="126" t="s">
        <v>244</v>
      </c>
      <c r="C113" s="126" t="s">
        <v>245</v>
      </c>
      <c r="D113" s="126" t="s">
        <v>246</v>
      </c>
      <c r="E113" s="126" t="s">
        <v>247</v>
      </c>
      <c r="F113" s="126" t="s">
        <v>247</v>
      </c>
      <c r="G113" s="126" t="s">
        <v>248</v>
      </c>
      <c r="H113" s="126" t="s">
        <v>249</v>
      </c>
      <c r="I113" s="126">
        <v>193002</v>
      </c>
      <c r="J113" s="126" t="s">
        <v>327</v>
      </c>
      <c r="K113" s="126">
        <v>193002</v>
      </c>
      <c r="L113" s="126" t="s">
        <v>251</v>
      </c>
      <c r="M113" s="126" t="s">
        <v>252</v>
      </c>
      <c r="N113" s="126">
        <v>408702</v>
      </c>
      <c r="O113" s="126" t="s">
        <v>562</v>
      </c>
      <c r="P113" s="126">
        <v>638258</v>
      </c>
      <c r="Q113" s="126" t="s">
        <v>563</v>
      </c>
      <c r="R113" s="126" t="s">
        <v>255</v>
      </c>
      <c r="S113" s="126" t="s">
        <v>578</v>
      </c>
      <c r="T113" s="126" t="s">
        <v>578</v>
      </c>
      <c r="U113" s="126" t="s">
        <v>257</v>
      </c>
      <c r="V113" s="126" t="s">
        <v>258</v>
      </c>
      <c r="W113" s="126">
        <v>0</v>
      </c>
      <c r="X113" s="126" t="s">
        <v>259</v>
      </c>
      <c r="Y113" s="126">
        <v>357992325</v>
      </c>
      <c r="Z113" s="126" t="s">
        <v>579</v>
      </c>
      <c r="AA113" s="126" t="s">
        <v>1326</v>
      </c>
      <c r="AB113" s="127">
        <v>65000</v>
      </c>
      <c r="AC113" s="126"/>
      <c r="AD113" s="126">
        <v>102</v>
      </c>
      <c r="AE113" s="126" t="s">
        <v>1308</v>
      </c>
      <c r="AF113" s="126" t="s">
        <v>967</v>
      </c>
      <c r="AG113" s="126" t="s">
        <v>1171</v>
      </c>
      <c r="AH113" s="126" t="s">
        <v>962</v>
      </c>
      <c r="AI113" s="126" t="s">
        <v>1328</v>
      </c>
      <c r="AJ113" s="127">
        <v>810</v>
      </c>
      <c r="AK113" s="127">
        <v>810</v>
      </c>
      <c r="AL113" s="126" t="s">
        <v>1215</v>
      </c>
      <c r="AM113" s="127">
        <v>47338.67</v>
      </c>
      <c r="AN113" s="127">
        <v>16651.330000000002</v>
      </c>
      <c r="AO113" s="127">
        <v>63990</v>
      </c>
      <c r="AP113" s="127">
        <v>17661.330000000002</v>
      </c>
      <c r="AQ113" s="127">
        <v>1037.67</v>
      </c>
      <c r="AR113" s="127">
        <v>18699</v>
      </c>
      <c r="AS113" s="127">
        <v>0</v>
      </c>
      <c r="AT113" s="127">
        <v>0</v>
      </c>
      <c r="AU113" s="127">
        <v>0</v>
      </c>
      <c r="AV113" s="126">
        <v>79</v>
      </c>
      <c r="AW113" s="121"/>
      <c r="AX113" s="121"/>
      <c r="AY113" s="121"/>
      <c r="AZ113" s="121"/>
      <c r="BA113" s="121"/>
      <c r="BB113" s="126" t="s">
        <v>1448</v>
      </c>
      <c r="BC113" s="121"/>
      <c r="BD113" s="126"/>
      <c r="BE113" s="127">
        <v>0</v>
      </c>
      <c r="BF113" s="126" t="s">
        <v>578</v>
      </c>
      <c r="BG113" s="126" t="s">
        <v>871</v>
      </c>
      <c r="BH113" s="121" t="s">
        <v>1452</v>
      </c>
      <c r="BI113" s="121" t="s">
        <v>104</v>
      </c>
      <c r="BJ113" s="128">
        <v>46114</v>
      </c>
      <c r="BK113" s="94"/>
      <c r="BL113" s="94" t="s">
        <v>108</v>
      </c>
      <c r="BM113" s="97" t="s">
        <v>113</v>
      </c>
      <c r="BN113" s="98" t="s">
        <v>191</v>
      </c>
      <c r="BO113" s="121" t="s">
        <v>233</v>
      </c>
      <c r="BP113" s="121"/>
      <c r="BQ113" s="42"/>
      <c r="BR113" s="131" t="s">
        <v>1453</v>
      </c>
    </row>
    <row r="114" spans="1:70" ht="30" hidden="1" customHeight="1" x14ac:dyDescent="0.35">
      <c r="A114" s="94">
        <v>110</v>
      </c>
      <c r="B114" s="126" t="s">
        <v>244</v>
      </c>
      <c r="C114" s="126" t="s">
        <v>245</v>
      </c>
      <c r="D114" s="126" t="s">
        <v>246</v>
      </c>
      <c r="E114" s="126" t="s">
        <v>247</v>
      </c>
      <c r="F114" s="126" t="s">
        <v>247</v>
      </c>
      <c r="G114" s="126" t="s">
        <v>248</v>
      </c>
      <c r="H114" s="126" t="s">
        <v>249</v>
      </c>
      <c r="I114" s="126">
        <v>193190</v>
      </c>
      <c r="J114" s="126" t="s">
        <v>276</v>
      </c>
      <c r="K114" s="126">
        <v>193190</v>
      </c>
      <c r="L114" s="126" t="s">
        <v>251</v>
      </c>
      <c r="M114" s="126" t="s">
        <v>252</v>
      </c>
      <c r="N114" s="126">
        <v>412060</v>
      </c>
      <c r="O114" s="126" t="s">
        <v>333</v>
      </c>
      <c r="P114" s="126">
        <v>628801</v>
      </c>
      <c r="Q114" s="126" t="s">
        <v>580</v>
      </c>
      <c r="R114" s="126" t="s">
        <v>255</v>
      </c>
      <c r="S114" s="126" t="s">
        <v>581</v>
      </c>
      <c r="T114" s="126" t="s">
        <v>581</v>
      </c>
      <c r="U114" s="126" t="s">
        <v>257</v>
      </c>
      <c r="V114" s="126" t="s">
        <v>258</v>
      </c>
      <c r="W114" s="126">
        <v>0</v>
      </c>
      <c r="X114" s="126" t="s">
        <v>259</v>
      </c>
      <c r="Y114" s="126">
        <v>357992884</v>
      </c>
      <c r="Z114" s="126" t="s">
        <v>582</v>
      </c>
      <c r="AA114" s="126" t="s">
        <v>1329</v>
      </c>
      <c r="AB114" s="127">
        <v>65000</v>
      </c>
      <c r="AC114" s="126"/>
      <c r="AD114" s="126">
        <v>102</v>
      </c>
      <c r="AE114" s="126" t="s">
        <v>1308</v>
      </c>
      <c r="AF114" s="126" t="s">
        <v>1330</v>
      </c>
      <c r="AG114" s="126" t="s">
        <v>1331</v>
      </c>
      <c r="AH114" s="126" t="s">
        <v>962</v>
      </c>
      <c r="AI114" s="126" t="s">
        <v>1332</v>
      </c>
      <c r="AJ114" s="127">
        <v>810</v>
      </c>
      <c r="AK114" s="127">
        <v>810</v>
      </c>
      <c r="AL114" s="126" t="s">
        <v>1315</v>
      </c>
      <c r="AM114" s="127">
        <v>48388.73</v>
      </c>
      <c r="AN114" s="127">
        <v>16411.27</v>
      </c>
      <c r="AO114" s="127">
        <v>64800</v>
      </c>
      <c r="AP114" s="127">
        <v>16611.27</v>
      </c>
      <c r="AQ114" s="127">
        <v>917.73</v>
      </c>
      <c r="AR114" s="127">
        <v>17529</v>
      </c>
      <c r="AS114" s="127">
        <v>0</v>
      </c>
      <c r="AT114" s="127">
        <v>0</v>
      </c>
      <c r="AU114" s="127">
        <v>0</v>
      </c>
      <c r="AV114" s="126">
        <v>80</v>
      </c>
      <c r="AW114" s="121"/>
      <c r="AX114" s="121"/>
      <c r="AY114" s="121"/>
      <c r="AZ114" s="121"/>
      <c r="BA114" s="121"/>
      <c r="BB114" s="126" t="s">
        <v>1448</v>
      </c>
      <c r="BC114" s="121"/>
      <c r="BD114" s="126"/>
      <c r="BE114" s="127">
        <v>0</v>
      </c>
      <c r="BF114" s="126" t="s">
        <v>581</v>
      </c>
      <c r="BG114" s="126" t="s">
        <v>872</v>
      </c>
      <c r="BH114" s="121" t="s">
        <v>1452</v>
      </c>
      <c r="BI114" s="121" t="s">
        <v>104</v>
      </c>
      <c r="BJ114" s="128">
        <v>46114</v>
      </c>
      <c r="BK114" s="94"/>
      <c r="BL114" s="94" t="s">
        <v>108</v>
      </c>
      <c r="BM114" s="97" t="s">
        <v>113</v>
      </c>
      <c r="BN114" s="98" t="s">
        <v>191</v>
      </c>
      <c r="BO114" s="121" t="s">
        <v>233</v>
      </c>
      <c r="BP114" s="121"/>
      <c r="BQ114" s="42"/>
      <c r="BR114" s="131" t="s">
        <v>1453</v>
      </c>
    </row>
    <row r="115" spans="1:70" ht="30" hidden="1" customHeight="1" x14ac:dyDescent="0.35">
      <c r="A115" s="94">
        <v>111</v>
      </c>
      <c r="B115" s="126" t="s">
        <v>244</v>
      </c>
      <c r="C115" s="126" t="s">
        <v>245</v>
      </c>
      <c r="D115" s="126" t="s">
        <v>246</v>
      </c>
      <c r="E115" s="126" t="s">
        <v>247</v>
      </c>
      <c r="F115" s="126" t="s">
        <v>247</v>
      </c>
      <c r="G115" s="126" t="s">
        <v>248</v>
      </c>
      <c r="H115" s="126" t="s">
        <v>249</v>
      </c>
      <c r="I115" s="126">
        <v>193050</v>
      </c>
      <c r="J115" s="126" t="s">
        <v>250</v>
      </c>
      <c r="K115" s="126">
        <v>193050</v>
      </c>
      <c r="L115" s="126" t="s">
        <v>266</v>
      </c>
      <c r="M115" s="126" t="s">
        <v>267</v>
      </c>
      <c r="N115" s="126">
        <v>429165</v>
      </c>
      <c r="O115" s="126" t="s">
        <v>367</v>
      </c>
      <c r="P115" s="126">
        <v>669410</v>
      </c>
      <c r="Q115" s="126" t="s">
        <v>583</v>
      </c>
      <c r="R115" s="126" t="s">
        <v>255</v>
      </c>
      <c r="S115" s="126" t="s">
        <v>584</v>
      </c>
      <c r="T115" s="126" t="s">
        <v>584</v>
      </c>
      <c r="U115" s="126" t="s">
        <v>257</v>
      </c>
      <c r="V115" s="126" t="s">
        <v>258</v>
      </c>
      <c r="W115" s="126">
        <v>0</v>
      </c>
      <c r="X115" s="126" t="s">
        <v>457</v>
      </c>
      <c r="Y115" s="126">
        <v>358032150</v>
      </c>
      <c r="Z115" s="126" t="s">
        <v>585</v>
      </c>
      <c r="AA115" s="126" t="s">
        <v>1333</v>
      </c>
      <c r="AB115" s="127">
        <v>65000</v>
      </c>
      <c r="AC115" s="126"/>
      <c r="AD115" s="126">
        <v>102</v>
      </c>
      <c r="AE115" s="126" t="s">
        <v>1308</v>
      </c>
      <c r="AF115" s="126" t="s">
        <v>1003</v>
      </c>
      <c r="AG115" s="126" t="s">
        <v>1029</v>
      </c>
      <c r="AH115" s="126" t="s">
        <v>962</v>
      </c>
      <c r="AI115" s="126" t="s">
        <v>1334</v>
      </c>
      <c r="AJ115" s="127">
        <v>810</v>
      </c>
      <c r="AK115" s="127">
        <v>810</v>
      </c>
      <c r="AL115" s="126" t="s">
        <v>1215</v>
      </c>
      <c r="AM115" s="127">
        <v>46616.81</v>
      </c>
      <c r="AN115" s="127">
        <v>16563.189999999999</v>
      </c>
      <c r="AO115" s="127">
        <v>63180</v>
      </c>
      <c r="AP115" s="127">
        <v>18383.189999999999</v>
      </c>
      <c r="AQ115" s="127">
        <v>1125.81</v>
      </c>
      <c r="AR115" s="127">
        <v>19509</v>
      </c>
      <c r="AS115" s="127">
        <v>0</v>
      </c>
      <c r="AT115" s="127">
        <v>0</v>
      </c>
      <c r="AU115" s="127">
        <v>0</v>
      </c>
      <c r="AV115" s="126">
        <v>78</v>
      </c>
      <c r="AW115" s="121"/>
      <c r="AX115" s="121"/>
      <c r="AY115" s="121"/>
      <c r="AZ115" s="121"/>
      <c r="BA115" s="121"/>
      <c r="BB115" s="126" t="s">
        <v>1448</v>
      </c>
      <c r="BC115" s="121"/>
      <c r="BD115" s="126"/>
      <c r="BE115" s="127">
        <v>0</v>
      </c>
      <c r="BF115" s="126" t="s">
        <v>584</v>
      </c>
      <c r="BG115" s="126" t="s">
        <v>873</v>
      </c>
      <c r="BH115" s="121" t="s">
        <v>1452</v>
      </c>
      <c r="BI115" s="121" t="s">
        <v>104</v>
      </c>
      <c r="BJ115" s="128">
        <v>46114</v>
      </c>
      <c r="BK115" s="94"/>
      <c r="BL115" s="94" t="s">
        <v>108</v>
      </c>
      <c r="BM115" s="97" t="s">
        <v>113</v>
      </c>
      <c r="BN115" s="98" t="s">
        <v>191</v>
      </c>
      <c r="BO115" s="121" t="s">
        <v>233</v>
      </c>
      <c r="BP115" s="121"/>
      <c r="BQ115" s="42"/>
      <c r="BR115" s="131" t="s">
        <v>1453</v>
      </c>
    </row>
    <row r="116" spans="1:70" ht="30" hidden="1" customHeight="1" x14ac:dyDescent="0.35">
      <c r="A116" s="94">
        <v>112</v>
      </c>
      <c r="B116" s="126" t="s">
        <v>244</v>
      </c>
      <c r="C116" s="126" t="s">
        <v>245</v>
      </c>
      <c r="D116" s="126" t="s">
        <v>246</v>
      </c>
      <c r="E116" s="126" t="s">
        <v>247</v>
      </c>
      <c r="F116" s="126" t="s">
        <v>247</v>
      </c>
      <c r="G116" s="126" t="s">
        <v>248</v>
      </c>
      <c r="H116" s="126" t="s">
        <v>249</v>
      </c>
      <c r="I116" s="126">
        <v>198720</v>
      </c>
      <c r="J116" s="126" t="s">
        <v>322</v>
      </c>
      <c r="K116" s="126">
        <v>198720</v>
      </c>
      <c r="L116" s="126" t="s">
        <v>251</v>
      </c>
      <c r="M116" s="126" t="s">
        <v>252</v>
      </c>
      <c r="N116" s="126">
        <v>453091</v>
      </c>
      <c r="O116" s="126" t="s">
        <v>347</v>
      </c>
      <c r="P116" s="126">
        <v>701947</v>
      </c>
      <c r="Q116" s="126" t="s">
        <v>354</v>
      </c>
      <c r="R116" s="126" t="s">
        <v>543</v>
      </c>
      <c r="S116" s="126" t="s">
        <v>357</v>
      </c>
      <c r="T116" s="126" t="s">
        <v>357</v>
      </c>
      <c r="U116" s="126" t="s">
        <v>257</v>
      </c>
      <c r="V116" s="126" t="s">
        <v>258</v>
      </c>
      <c r="W116" s="126">
        <v>0</v>
      </c>
      <c r="X116" s="126" t="s">
        <v>544</v>
      </c>
      <c r="Y116" s="126">
        <v>358033865</v>
      </c>
      <c r="Z116" s="126" t="s">
        <v>358</v>
      </c>
      <c r="AA116" s="126" t="s">
        <v>982</v>
      </c>
      <c r="AB116" s="127">
        <v>15999</v>
      </c>
      <c r="AC116" s="126"/>
      <c r="AD116" s="126">
        <v>50</v>
      </c>
      <c r="AE116" s="126" t="s">
        <v>1291</v>
      </c>
      <c r="AF116" s="126" t="s">
        <v>1063</v>
      </c>
      <c r="AG116" s="126" t="s">
        <v>1066</v>
      </c>
      <c r="AH116" s="126" t="s">
        <v>962</v>
      </c>
      <c r="AI116" s="126" t="s">
        <v>1335</v>
      </c>
      <c r="AJ116" s="127">
        <v>360</v>
      </c>
      <c r="AK116" s="127">
        <v>360</v>
      </c>
      <c r="AL116" s="126" t="s">
        <v>1071</v>
      </c>
      <c r="AM116" s="127">
        <v>6834.65</v>
      </c>
      <c r="AN116" s="127">
        <v>1445.35</v>
      </c>
      <c r="AO116" s="127">
        <v>8280</v>
      </c>
      <c r="AP116" s="127">
        <v>9164.35</v>
      </c>
      <c r="AQ116" s="127">
        <v>632.65</v>
      </c>
      <c r="AR116" s="127">
        <v>9797</v>
      </c>
      <c r="AS116" s="127">
        <v>9164.35</v>
      </c>
      <c r="AT116" s="127">
        <v>632.65</v>
      </c>
      <c r="AU116" s="127">
        <v>9797</v>
      </c>
      <c r="AV116" s="126">
        <v>78</v>
      </c>
      <c r="AW116" s="121"/>
      <c r="AX116" s="121"/>
      <c r="AY116" s="121"/>
      <c r="AZ116" s="121"/>
      <c r="BA116" s="121"/>
      <c r="BB116" s="126" t="s">
        <v>1448</v>
      </c>
      <c r="BC116" s="121"/>
      <c r="BD116" s="126" t="s">
        <v>1358</v>
      </c>
      <c r="BE116" s="127">
        <v>15999</v>
      </c>
      <c r="BF116" s="126" t="s">
        <v>357</v>
      </c>
      <c r="BG116" s="126" t="s">
        <v>800</v>
      </c>
      <c r="BH116" s="96" t="s">
        <v>1452</v>
      </c>
      <c r="BI116" s="94" t="s">
        <v>104</v>
      </c>
      <c r="BJ116" s="128">
        <v>46113</v>
      </c>
      <c r="BK116" s="94"/>
      <c r="BL116" s="94" t="s">
        <v>108</v>
      </c>
      <c r="BM116" s="97" t="s">
        <v>114</v>
      </c>
      <c r="BN116" s="98" t="s">
        <v>192</v>
      </c>
      <c r="BO116" s="94" t="s">
        <v>234</v>
      </c>
      <c r="BP116" s="94"/>
      <c r="BQ116" s="42"/>
      <c r="BR116" s="132" t="s">
        <v>1456</v>
      </c>
    </row>
    <row r="117" spans="1:70" ht="30" hidden="1" customHeight="1" x14ac:dyDescent="0.35">
      <c r="A117" s="94">
        <v>113</v>
      </c>
      <c r="B117" s="126" t="s">
        <v>244</v>
      </c>
      <c r="C117" s="126" t="s">
        <v>245</v>
      </c>
      <c r="D117" s="126" t="s">
        <v>246</v>
      </c>
      <c r="E117" s="126" t="s">
        <v>247</v>
      </c>
      <c r="F117" s="126" t="s">
        <v>247</v>
      </c>
      <c r="G117" s="126" t="s">
        <v>248</v>
      </c>
      <c r="H117" s="126" t="s">
        <v>249</v>
      </c>
      <c r="I117" s="126">
        <v>193003</v>
      </c>
      <c r="J117" s="126" t="s">
        <v>273</v>
      </c>
      <c r="K117" s="126">
        <v>193003</v>
      </c>
      <c r="L117" s="126" t="s">
        <v>266</v>
      </c>
      <c r="M117" s="126" t="s">
        <v>267</v>
      </c>
      <c r="N117" s="126">
        <v>427347</v>
      </c>
      <c r="O117" s="126" t="s">
        <v>449</v>
      </c>
      <c r="P117" s="126">
        <v>664776</v>
      </c>
      <c r="Q117" s="126" t="s">
        <v>450</v>
      </c>
      <c r="R117" s="126" t="s">
        <v>255</v>
      </c>
      <c r="S117" s="126" t="s">
        <v>586</v>
      </c>
      <c r="T117" s="126" t="s">
        <v>586</v>
      </c>
      <c r="U117" s="126" t="s">
        <v>257</v>
      </c>
      <c r="V117" s="126" t="s">
        <v>258</v>
      </c>
      <c r="W117" s="126">
        <v>0</v>
      </c>
      <c r="X117" s="126" t="s">
        <v>457</v>
      </c>
      <c r="Y117" s="126">
        <v>358273949</v>
      </c>
      <c r="Z117" s="126" t="s">
        <v>587</v>
      </c>
      <c r="AA117" s="126" t="s">
        <v>982</v>
      </c>
      <c r="AB117" s="127">
        <v>65000</v>
      </c>
      <c r="AC117" s="126"/>
      <c r="AD117" s="126">
        <v>102</v>
      </c>
      <c r="AE117" s="126" t="s">
        <v>1308</v>
      </c>
      <c r="AF117" s="126" t="s">
        <v>1019</v>
      </c>
      <c r="AG117" s="126" t="s">
        <v>1181</v>
      </c>
      <c r="AH117" s="126" t="s">
        <v>962</v>
      </c>
      <c r="AI117" s="126" t="s">
        <v>1336</v>
      </c>
      <c r="AJ117" s="127">
        <v>810</v>
      </c>
      <c r="AK117" s="127">
        <v>810</v>
      </c>
      <c r="AL117" s="126" t="s">
        <v>1337</v>
      </c>
      <c r="AM117" s="127">
        <v>46887.15</v>
      </c>
      <c r="AN117" s="127">
        <v>16292.85</v>
      </c>
      <c r="AO117" s="127">
        <v>63180</v>
      </c>
      <c r="AP117" s="127">
        <v>18112.849999999999</v>
      </c>
      <c r="AQ117" s="127">
        <v>1081.1500000000001</v>
      </c>
      <c r="AR117" s="127">
        <v>19194</v>
      </c>
      <c r="AS117" s="127">
        <v>0</v>
      </c>
      <c r="AT117" s="127">
        <v>0</v>
      </c>
      <c r="AU117" s="127">
        <v>0</v>
      </c>
      <c r="AV117" s="126">
        <v>78</v>
      </c>
      <c r="AW117" s="121"/>
      <c r="AX117" s="121"/>
      <c r="AY117" s="121"/>
      <c r="AZ117" s="121"/>
      <c r="BA117" s="121"/>
      <c r="BB117" s="126" t="s">
        <v>1448</v>
      </c>
      <c r="BC117" s="121"/>
      <c r="BD117" s="126"/>
      <c r="BE117" s="127">
        <v>0</v>
      </c>
      <c r="BF117" s="126" t="s">
        <v>586</v>
      </c>
      <c r="BG117" s="126" t="s">
        <v>874</v>
      </c>
      <c r="BH117" s="121" t="s">
        <v>1452</v>
      </c>
      <c r="BI117" s="121" t="s">
        <v>104</v>
      </c>
      <c r="BJ117" s="128">
        <v>46114</v>
      </c>
      <c r="BK117" s="94"/>
      <c r="BL117" s="94" t="s">
        <v>108</v>
      </c>
      <c r="BM117" s="97" t="s">
        <v>113</v>
      </c>
      <c r="BN117" s="98" t="s">
        <v>191</v>
      </c>
      <c r="BO117" s="121" t="s">
        <v>233</v>
      </c>
      <c r="BP117" s="121"/>
      <c r="BQ117" s="42"/>
      <c r="BR117" s="131" t="s">
        <v>1453</v>
      </c>
    </row>
    <row r="118" spans="1:70" ht="30" hidden="1" customHeight="1" x14ac:dyDescent="0.35">
      <c r="A118" s="94">
        <v>114</v>
      </c>
      <c r="B118" s="126" t="s">
        <v>244</v>
      </c>
      <c r="C118" s="126" t="s">
        <v>245</v>
      </c>
      <c r="D118" s="126" t="s">
        <v>246</v>
      </c>
      <c r="E118" s="126" t="s">
        <v>247</v>
      </c>
      <c r="F118" s="126" t="s">
        <v>247</v>
      </c>
      <c r="G118" s="126" t="s">
        <v>248</v>
      </c>
      <c r="H118" s="126" t="s">
        <v>249</v>
      </c>
      <c r="I118" s="126">
        <v>193003</v>
      </c>
      <c r="J118" s="126" t="s">
        <v>273</v>
      </c>
      <c r="K118" s="126">
        <v>193003</v>
      </c>
      <c r="L118" s="126" t="s">
        <v>266</v>
      </c>
      <c r="M118" s="126" t="s">
        <v>267</v>
      </c>
      <c r="N118" s="126">
        <v>427347</v>
      </c>
      <c r="O118" s="126" t="s">
        <v>449</v>
      </c>
      <c r="P118" s="126">
        <v>677241</v>
      </c>
      <c r="Q118" s="126" t="s">
        <v>588</v>
      </c>
      <c r="R118" s="126" t="s">
        <v>255</v>
      </c>
      <c r="S118" s="126" t="s">
        <v>589</v>
      </c>
      <c r="T118" s="126" t="s">
        <v>589</v>
      </c>
      <c r="U118" s="126" t="s">
        <v>257</v>
      </c>
      <c r="V118" s="126" t="s">
        <v>258</v>
      </c>
      <c r="W118" s="126">
        <v>0</v>
      </c>
      <c r="X118" s="126" t="s">
        <v>457</v>
      </c>
      <c r="Y118" s="126">
        <v>358316431</v>
      </c>
      <c r="Z118" s="126" t="s">
        <v>590</v>
      </c>
      <c r="AA118" s="126" t="s">
        <v>982</v>
      </c>
      <c r="AB118" s="127">
        <v>65000</v>
      </c>
      <c r="AC118" s="126"/>
      <c r="AD118" s="126">
        <v>102</v>
      </c>
      <c r="AE118" s="126" t="s">
        <v>1308</v>
      </c>
      <c r="AF118" s="126" t="s">
        <v>1031</v>
      </c>
      <c r="AG118" s="126" t="s">
        <v>1338</v>
      </c>
      <c r="AH118" s="126" t="s">
        <v>962</v>
      </c>
      <c r="AI118" s="126" t="s">
        <v>1336</v>
      </c>
      <c r="AJ118" s="127">
        <v>810</v>
      </c>
      <c r="AK118" s="127">
        <v>810</v>
      </c>
      <c r="AL118" s="126" t="s">
        <v>1339</v>
      </c>
      <c r="AM118" s="127">
        <v>46887.15</v>
      </c>
      <c r="AN118" s="127">
        <v>16292.85</v>
      </c>
      <c r="AO118" s="127">
        <v>63180</v>
      </c>
      <c r="AP118" s="127">
        <v>18112.849999999999</v>
      </c>
      <c r="AQ118" s="127">
        <v>1081.1500000000001</v>
      </c>
      <c r="AR118" s="127">
        <v>19194</v>
      </c>
      <c r="AS118" s="127">
        <v>0</v>
      </c>
      <c r="AT118" s="127">
        <v>0</v>
      </c>
      <c r="AU118" s="127">
        <v>0</v>
      </c>
      <c r="AV118" s="126">
        <v>78</v>
      </c>
      <c r="AW118" s="121"/>
      <c r="AX118" s="121"/>
      <c r="AY118" s="121"/>
      <c r="AZ118" s="121"/>
      <c r="BA118" s="121"/>
      <c r="BB118" s="126" t="s">
        <v>1448</v>
      </c>
      <c r="BC118" s="121"/>
      <c r="BD118" s="126"/>
      <c r="BE118" s="127">
        <v>0</v>
      </c>
      <c r="BF118" s="126" t="s">
        <v>589</v>
      </c>
      <c r="BG118" s="126" t="s">
        <v>875</v>
      </c>
      <c r="BH118" s="121" t="s">
        <v>1452</v>
      </c>
      <c r="BI118" s="121" t="s">
        <v>104</v>
      </c>
      <c r="BJ118" s="128">
        <v>46114</v>
      </c>
      <c r="BK118" s="94"/>
      <c r="BL118" s="94" t="s">
        <v>108</v>
      </c>
      <c r="BM118" s="97" t="s">
        <v>113</v>
      </c>
      <c r="BN118" s="98" t="s">
        <v>191</v>
      </c>
      <c r="BO118" s="121" t="s">
        <v>233</v>
      </c>
      <c r="BP118" s="121"/>
      <c r="BQ118" s="42"/>
      <c r="BR118" s="131" t="s">
        <v>1453</v>
      </c>
    </row>
    <row r="119" spans="1:70" ht="30" hidden="1" customHeight="1" x14ac:dyDescent="0.35">
      <c r="A119" s="94">
        <v>115</v>
      </c>
      <c r="B119" s="126" t="s">
        <v>244</v>
      </c>
      <c r="C119" s="126" t="s">
        <v>245</v>
      </c>
      <c r="D119" s="126" t="s">
        <v>246</v>
      </c>
      <c r="E119" s="126" t="s">
        <v>247</v>
      </c>
      <c r="F119" s="126" t="s">
        <v>247</v>
      </c>
      <c r="G119" s="126" t="s">
        <v>248</v>
      </c>
      <c r="H119" s="126" t="s">
        <v>249</v>
      </c>
      <c r="I119" s="126">
        <v>193050</v>
      </c>
      <c r="J119" s="126" t="s">
        <v>250</v>
      </c>
      <c r="K119" s="126">
        <v>193050</v>
      </c>
      <c r="L119" s="126" t="s">
        <v>266</v>
      </c>
      <c r="M119" s="126" t="s">
        <v>267</v>
      </c>
      <c r="N119" s="126">
        <v>446600</v>
      </c>
      <c r="O119" s="126" t="s">
        <v>591</v>
      </c>
      <c r="P119" s="126">
        <v>689686</v>
      </c>
      <c r="Q119" s="126" t="s">
        <v>592</v>
      </c>
      <c r="R119" s="126" t="s">
        <v>255</v>
      </c>
      <c r="S119" s="126" t="s">
        <v>593</v>
      </c>
      <c r="T119" s="126" t="s">
        <v>593</v>
      </c>
      <c r="U119" s="126" t="s">
        <v>257</v>
      </c>
      <c r="V119" s="126" t="s">
        <v>258</v>
      </c>
      <c r="W119" s="126">
        <v>0</v>
      </c>
      <c r="X119" s="126" t="s">
        <v>259</v>
      </c>
      <c r="Y119" s="126">
        <v>358375647</v>
      </c>
      <c r="Z119" s="126" t="s">
        <v>594</v>
      </c>
      <c r="AA119" s="126" t="s">
        <v>966</v>
      </c>
      <c r="AB119" s="127">
        <v>65000</v>
      </c>
      <c r="AC119" s="126"/>
      <c r="AD119" s="126">
        <v>75</v>
      </c>
      <c r="AE119" s="126" t="s">
        <v>1308</v>
      </c>
      <c r="AF119" s="126" t="s">
        <v>1042</v>
      </c>
      <c r="AG119" s="126" t="s">
        <v>1043</v>
      </c>
      <c r="AH119" s="126" t="s">
        <v>962</v>
      </c>
      <c r="AI119" s="126" t="s">
        <v>1340</v>
      </c>
      <c r="AJ119" s="127">
        <v>1030</v>
      </c>
      <c r="AK119" s="127">
        <v>1030</v>
      </c>
      <c r="AL119" s="126" t="s">
        <v>1152</v>
      </c>
      <c r="AM119" s="127">
        <v>63725.09</v>
      </c>
      <c r="AN119" s="127">
        <v>12494.91</v>
      </c>
      <c r="AO119" s="127">
        <v>76220</v>
      </c>
      <c r="AP119" s="127">
        <v>1274.9100000000001</v>
      </c>
      <c r="AQ119" s="127">
        <v>6.09</v>
      </c>
      <c r="AR119" s="127">
        <v>1281</v>
      </c>
      <c r="AS119" s="127">
        <v>0</v>
      </c>
      <c r="AT119" s="127">
        <v>0</v>
      </c>
      <c r="AU119" s="127">
        <v>0</v>
      </c>
      <c r="AV119" s="126">
        <v>74</v>
      </c>
      <c r="AW119" s="121"/>
      <c r="AX119" s="121"/>
      <c r="AY119" s="121"/>
      <c r="AZ119" s="121"/>
      <c r="BA119" s="121"/>
      <c r="BB119" s="126" t="s">
        <v>1448</v>
      </c>
      <c r="BC119" s="121"/>
      <c r="BD119" s="126"/>
      <c r="BE119" s="127">
        <v>0</v>
      </c>
      <c r="BF119" s="126" t="s">
        <v>593</v>
      </c>
      <c r="BG119" s="126" t="s">
        <v>876</v>
      </c>
      <c r="BH119" s="121" t="s">
        <v>1452</v>
      </c>
      <c r="BI119" s="121" t="s">
        <v>104</v>
      </c>
      <c r="BJ119" s="128">
        <v>46114</v>
      </c>
      <c r="BK119" s="94"/>
      <c r="BL119" s="94" t="s">
        <v>108</v>
      </c>
      <c r="BM119" s="97" t="s">
        <v>113</v>
      </c>
      <c r="BN119" s="98" t="s">
        <v>191</v>
      </c>
      <c r="BO119" s="121" t="s">
        <v>233</v>
      </c>
      <c r="BP119" s="121"/>
      <c r="BQ119" s="42"/>
      <c r="BR119" s="131" t="s">
        <v>1453</v>
      </c>
    </row>
    <row r="120" spans="1:70" ht="30" hidden="1" customHeight="1" x14ac:dyDescent="0.35">
      <c r="A120" s="94">
        <v>116</v>
      </c>
      <c r="B120" s="126" t="s">
        <v>244</v>
      </c>
      <c r="C120" s="126" t="s">
        <v>245</v>
      </c>
      <c r="D120" s="126" t="s">
        <v>246</v>
      </c>
      <c r="E120" s="126" t="s">
        <v>247</v>
      </c>
      <c r="F120" s="126" t="s">
        <v>247</v>
      </c>
      <c r="G120" s="126" t="s">
        <v>248</v>
      </c>
      <c r="H120" s="126" t="s">
        <v>249</v>
      </c>
      <c r="I120" s="126">
        <v>198763</v>
      </c>
      <c r="J120" s="126" t="s">
        <v>330</v>
      </c>
      <c r="K120" s="126">
        <v>198763</v>
      </c>
      <c r="L120" s="126" t="s">
        <v>251</v>
      </c>
      <c r="M120" s="126" t="s">
        <v>252</v>
      </c>
      <c r="N120" s="126">
        <v>454148</v>
      </c>
      <c r="O120" s="126" t="s">
        <v>351</v>
      </c>
      <c r="P120" s="126">
        <v>845521</v>
      </c>
      <c r="Q120" s="126" t="s">
        <v>595</v>
      </c>
      <c r="R120" s="126" t="s">
        <v>385</v>
      </c>
      <c r="S120" s="126" t="s">
        <v>596</v>
      </c>
      <c r="T120" s="126" t="s">
        <v>596</v>
      </c>
      <c r="U120" s="126" t="s">
        <v>257</v>
      </c>
      <c r="V120" s="126" t="s">
        <v>258</v>
      </c>
      <c r="W120" s="126">
        <v>0</v>
      </c>
      <c r="X120" s="126" t="s">
        <v>457</v>
      </c>
      <c r="Y120" s="126">
        <v>358473785</v>
      </c>
      <c r="Z120" s="126" t="s">
        <v>597</v>
      </c>
      <c r="AA120" s="126" t="s">
        <v>966</v>
      </c>
      <c r="AB120" s="127">
        <v>40000</v>
      </c>
      <c r="AC120" s="126"/>
      <c r="AD120" s="126">
        <v>75</v>
      </c>
      <c r="AE120" s="126" t="s">
        <v>1269</v>
      </c>
      <c r="AF120" s="126" t="s">
        <v>1249</v>
      </c>
      <c r="AG120" s="126" t="s">
        <v>1342</v>
      </c>
      <c r="AH120" s="126" t="s">
        <v>1206</v>
      </c>
      <c r="AI120" s="126" t="s">
        <v>1343</v>
      </c>
      <c r="AJ120" s="127">
        <v>640</v>
      </c>
      <c r="AK120" s="127">
        <v>640</v>
      </c>
      <c r="AL120" s="126" t="s">
        <v>1215</v>
      </c>
      <c r="AM120" s="127">
        <v>39721.19</v>
      </c>
      <c r="AN120" s="127">
        <v>7638.81</v>
      </c>
      <c r="AO120" s="127">
        <v>47360</v>
      </c>
      <c r="AP120" s="127">
        <v>278.81</v>
      </c>
      <c r="AQ120" s="127">
        <v>2.19</v>
      </c>
      <c r="AR120" s="127">
        <v>281</v>
      </c>
      <c r="AS120" s="127">
        <v>0</v>
      </c>
      <c r="AT120" s="127">
        <v>0</v>
      </c>
      <c r="AU120" s="127">
        <v>0</v>
      </c>
      <c r="AV120" s="126">
        <v>74</v>
      </c>
      <c r="AW120" s="121"/>
      <c r="AX120" s="121"/>
      <c r="AY120" s="121"/>
      <c r="AZ120" s="121"/>
      <c r="BA120" s="121"/>
      <c r="BB120" s="126" t="s">
        <v>1448</v>
      </c>
      <c r="BC120" s="121"/>
      <c r="BD120" s="126"/>
      <c r="BE120" s="127">
        <v>0</v>
      </c>
      <c r="BF120" s="126" t="s">
        <v>596</v>
      </c>
      <c r="BG120" s="126" t="s">
        <v>877</v>
      </c>
      <c r="BH120" s="121" t="s">
        <v>1452</v>
      </c>
      <c r="BI120" s="121" t="s">
        <v>104</v>
      </c>
      <c r="BJ120" s="128">
        <v>46114</v>
      </c>
      <c r="BK120" s="94"/>
      <c r="BL120" s="94" t="s">
        <v>108</v>
      </c>
      <c r="BM120" s="97" t="s">
        <v>113</v>
      </c>
      <c r="BN120" s="98" t="s">
        <v>191</v>
      </c>
      <c r="BO120" s="121" t="s">
        <v>233</v>
      </c>
      <c r="BP120" s="121"/>
      <c r="BQ120" s="42"/>
      <c r="BR120" s="131" t="s">
        <v>1453</v>
      </c>
    </row>
    <row r="121" spans="1:70" ht="30" hidden="1" customHeight="1" x14ac:dyDescent="0.35">
      <c r="A121" s="94">
        <v>117</v>
      </c>
      <c r="B121" s="126" t="s">
        <v>244</v>
      </c>
      <c r="C121" s="126" t="s">
        <v>245</v>
      </c>
      <c r="D121" s="126" t="s">
        <v>246</v>
      </c>
      <c r="E121" s="126" t="s">
        <v>247</v>
      </c>
      <c r="F121" s="126" t="s">
        <v>247</v>
      </c>
      <c r="G121" s="126" t="s">
        <v>248</v>
      </c>
      <c r="H121" s="126" t="s">
        <v>249</v>
      </c>
      <c r="I121" s="126">
        <v>193190</v>
      </c>
      <c r="J121" s="126" t="s">
        <v>276</v>
      </c>
      <c r="K121" s="126">
        <v>193190</v>
      </c>
      <c r="L121" s="126" t="s">
        <v>266</v>
      </c>
      <c r="M121" s="126" t="s">
        <v>267</v>
      </c>
      <c r="N121" s="126">
        <v>428087</v>
      </c>
      <c r="O121" s="126" t="s">
        <v>598</v>
      </c>
      <c r="P121" s="126">
        <v>666902</v>
      </c>
      <c r="Q121" s="126" t="s">
        <v>599</v>
      </c>
      <c r="R121" s="126" t="s">
        <v>255</v>
      </c>
      <c r="S121" s="126" t="s">
        <v>600</v>
      </c>
      <c r="T121" s="126" t="s">
        <v>600</v>
      </c>
      <c r="U121" s="126" t="s">
        <v>257</v>
      </c>
      <c r="V121" s="126" t="s">
        <v>258</v>
      </c>
      <c r="W121" s="126">
        <v>0</v>
      </c>
      <c r="X121" s="126" t="s">
        <v>457</v>
      </c>
      <c r="Y121" s="126">
        <v>358490506</v>
      </c>
      <c r="Z121" s="126" t="s">
        <v>601</v>
      </c>
      <c r="AA121" s="126" t="s">
        <v>966</v>
      </c>
      <c r="AB121" s="127">
        <v>65000</v>
      </c>
      <c r="AC121" s="126"/>
      <c r="AD121" s="126">
        <v>75</v>
      </c>
      <c r="AE121" s="126" t="s">
        <v>1308</v>
      </c>
      <c r="AF121" s="126" t="s">
        <v>1019</v>
      </c>
      <c r="AG121" s="126" t="s">
        <v>1020</v>
      </c>
      <c r="AH121" s="126" t="s">
        <v>962</v>
      </c>
      <c r="AI121" s="126" t="s">
        <v>1341</v>
      </c>
      <c r="AJ121" s="127">
        <v>1030</v>
      </c>
      <c r="AK121" s="127">
        <v>1030</v>
      </c>
      <c r="AL121" s="126" t="s">
        <v>1069</v>
      </c>
      <c r="AM121" s="127">
        <v>63413.65</v>
      </c>
      <c r="AN121" s="127">
        <v>12806.35</v>
      </c>
      <c r="AO121" s="127">
        <v>76220</v>
      </c>
      <c r="AP121" s="127">
        <v>1586.35</v>
      </c>
      <c r="AQ121" s="127">
        <v>7.65</v>
      </c>
      <c r="AR121" s="127">
        <v>1594</v>
      </c>
      <c r="AS121" s="127">
        <v>0</v>
      </c>
      <c r="AT121" s="127">
        <v>0</v>
      </c>
      <c r="AU121" s="127">
        <v>0</v>
      </c>
      <c r="AV121" s="126">
        <v>74</v>
      </c>
      <c r="AW121" s="121"/>
      <c r="AX121" s="121"/>
      <c r="AY121" s="121"/>
      <c r="AZ121" s="121"/>
      <c r="BA121" s="121"/>
      <c r="BB121" s="126" t="s">
        <v>1448</v>
      </c>
      <c r="BC121" s="121"/>
      <c r="BD121" s="126"/>
      <c r="BE121" s="127">
        <v>0</v>
      </c>
      <c r="BF121" s="126" t="s">
        <v>600</v>
      </c>
      <c r="BG121" s="126" t="s">
        <v>878</v>
      </c>
      <c r="BH121" s="121" t="s">
        <v>1452</v>
      </c>
      <c r="BI121" s="121" t="s">
        <v>104</v>
      </c>
      <c r="BJ121" s="128">
        <v>46114</v>
      </c>
      <c r="BK121" s="94"/>
      <c r="BL121" s="94" t="s">
        <v>108</v>
      </c>
      <c r="BM121" s="97" t="s">
        <v>113</v>
      </c>
      <c r="BN121" s="98" t="s">
        <v>191</v>
      </c>
      <c r="BO121" s="121" t="s">
        <v>233</v>
      </c>
      <c r="BP121" s="121"/>
      <c r="BQ121" s="42"/>
      <c r="BR121" s="131" t="s">
        <v>1453</v>
      </c>
    </row>
    <row r="122" spans="1:70" ht="30" hidden="1" customHeight="1" x14ac:dyDescent="0.35">
      <c r="A122" s="94">
        <v>118</v>
      </c>
      <c r="B122" s="126" t="s">
        <v>244</v>
      </c>
      <c r="C122" s="126" t="s">
        <v>245</v>
      </c>
      <c r="D122" s="126" t="s">
        <v>246</v>
      </c>
      <c r="E122" s="126" t="s">
        <v>247</v>
      </c>
      <c r="F122" s="126" t="s">
        <v>247</v>
      </c>
      <c r="G122" s="126" t="s">
        <v>248</v>
      </c>
      <c r="H122" s="126" t="s">
        <v>249</v>
      </c>
      <c r="I122" s="126">
        <v>193017</v>
      </c>
      <c r="J122" s="126" t="s">
        <v>285</v>
      </c>
      <c r="K122" s="126">
        <v>193017</v>
      </c>
      <c r="L122" s="126" t="s">
        <v>251</v>
      </c>
      <c r="M122" s="126" t="s">
        <v>252</v>
      </c>
      <c r="N122" s="126">
        <v>448757</v>
      </c>
      <c r="O122" s="126" t="s">
        <v>343</v>
      </c>
      <c r="P122" s="126">
        <v>706204</v>
      </c>
      <c r="Q122" s="126" t="s">
        <v>386</v>
      </c>
      <c r="R122" s="126" t="s">
        <v>255</v>
      </c>
      <c r="S122" s="126" t="s">
        <v>602</v>
      </c>
      <c r="T122" s="126" t="s">
        <v>602</v>
      </c>
      <c r="U122" s="126" t="s">
        <v>257</v>
      </c>
      <c r="V122" s="126" t="s">
        <v>258</v>
      </c>
      <c r="W122" s="126">
        <v>0</v>
      </c>
      <c r="X122" s="126" t="s">
        <v>259</v>
      </c>
      <c r="Y122" s="126">
        <v>358568191</v>
      </c>
      <c r="Z122" s="126" t="s">
        <v>603</v>
      </c>
      <c r="AA122" s="126" t="s">
        <v>1094</v>
      </c>
      <c r="AB122" s="127">
        <v>27000</v>
      </c>
      <c r="AC122" s="126"/>
      <c r="AD122" s="126">
        <v>75</v>
      </c>
      <c r="AE122" s="126" t="s">
        <v>1307</v>
      </c>
      <c r="AF122" s="126" t="s">
        <v>1078</v>
      </c>
      <c r="AG122" s="126" t="s">
        <v>1080</v>
      </c>
      <c r="AH122" s="126" t="s">
        <v>962</v>
      </c>
      <c r="AI122" s="126" t="s">
        <v>1344</v>
      </c>
      <c r="AJ122" s="127">
        <v>430</v>
      </c>
      <c r="AK122" s="127">
        <v>430</v>
      </c>
      <c r="AL122" s="126" t="s">
        <v>1315</v>
      </c>
      <c r="AM122" s="127">
        <v>26660.84</v>
      </c>
      <c r="AN122" s="127">
        <v>5159.16</v>
      </c>
      <c r="AO122" s="127">
        <v>31820</v>
      </c>
      <c r="AP122" s="127">
        <v>339.16</v>
      </c>
      <c r="AQ122" s="127">
        <v>1.84</v>
      </c>
      <c r="AR122" s="127">
        <v>341</v>
      </c>
      <c r="AS122" s="127">
        <v>0</v>
      </c>
      <c r="AT122" s="127">
        <v>0</v>
      </c>
      <c r="AU122" s="127">
        <v>0</v>
      </c>
      <c r="AV122" s="126">
        <v>74</v>
      </c>
      <c r="AW122" s="121"/>
      <c r="AX122" s="121"/>
      <c r="AY122" s="121"/>
      <c r="AZ122" s="121"/>
      <c r="BA122" s="121"/>
      <c r="BB122" s="126" t="s">
        <v>1448</v>
      </c>
      <c r="BC122" s="121"/>
      <c r="BD122" s="126"/>
      <c r="BE122" s="127">
        <v>0</v>
      </c>
      <c r="BF122" s="126" t="s">
        <v>602</v>
      </c>
      <c r="BG122" s="126" t="s">
        <v>879</v>
      </c>
      <c r="BH122" s="121" t="s">
        <v>1452</v>
      </c>
      <c r="BI122" s="121" t="s">
        <v>104</v>
      </c>
      <c r="BJ122" s="128">
        <v>46114</v>
      </c>
      <c r="BK122" s="94"/>
      <c r="BL122" s="94" t="s">
        <v>108</v>
      </c>
      <c r="BM122" s="97" t="s">
        <v>113</v>
      </c>
      <c r="BN122" s="98" t="s">
        <v>191</v>
      </c>
      <c r="BO122" s="121" t="s">
        <v>233</v>
      </c>
      <c r="BP122" s="121"/>
      <c r="BQ122" s="42"/>
      <c r="BR122" s="131" t="s">
        <v>1453</v>
      </c>
    </row>
    <row r="123" spans="1:70" ht="30" hidden="1" customHeight="1" x14ac:dyDescent="0.35">
      <c r="A123" s="94">
        <v>119</v>
      </c>
      <c r="B123" s="126" t="s">
        <v>244</v>
      </c>
      <c r="C123" s="126" t="s">
        <v>245</v>
      </c>
      <c r="D123" s="126" t="s">
        <v>246</v>
      </c>
      <c r="E123" s="126" t="s">
        <v>247</v>
      </c>
      <c r="F123" s="126" t="s">
        <v>247</v>
      </c>
      <c r="G123" s="126" t="s">
        <v>248</v>
      </c>
      <c r="H123" s="126" t="s">
        <v>249</v>
      </c>
      <c r="I123" s="126">
        <v>193285</v>
      </c>
      <c r="J123" s="126" t="s">
        <v>275</v>
      </c>
      <c r="K123" s="126">
        <v>193285</v>
      </c>
      <c r="L123" s="126" t="s">
        <v>251</v>
      </c>
      <c r="M123" s="126" t="s">
        <v>252</v>
      </c>
      <c r="N123" s="126">
        <v>421207</v>
      </c>
      <c r="O123" s="126" t="s">
        <v>447</v>
      </c>
      <c r="P123" s="126">
        <v>650459</v>
      </c>
      <c r="Q123" s="126" t="s">
        <v>448</v>
      </c>
      <c r="R123" s="126" t="s">
        <v>255</v>
      </c>
      <c r="S123" s="126" t="s">
        <v>605</v>
      </c>
      <c r="T123" s="126" t="s">
        <v>605</v>
      </c>
      <c r="U123" s="126" t="s">
        <v>257</v>
      </c>
      <c r="V123" s="126" t="s">
        <v>258</v>
      </c>
      <c r="W123" s="126">
        <v>0</v>
      </c>
      <c r="X123" s="126" t="s">
        <v>259</v>
      </c>
      <c r="Y123" s="126">
        <v>358614444</v>
      </c>
      <c r="Z123" s="126" t="s">
        <v>606</v>
      </c>
      <c r="AA123" s="126" t="s">
        <v>966</v>
      </c>
      <c r="AB123" s="127">
        <v>65000</v>
      </c>
      <c r="AC123" s="126"/>
      <c r="AD123" s="126">
        <v>102</v>
      </c>
      <c r="AE123" s="126" t="s">
        <v>1308</v>
      </c>
      <c r="AF123" s="126" t="s">
        <v>990</v>
      </c>
      <c r="AG123" s="126" t="s">
        <v>1346</v>
      </c>
      <c r="AH123" s="126" t="s">
        <v>962</v>
      </c>
      <c r="AI123" s="126" t="s">
        <v>1343</v>
      </c>
      <c r="AJ123" s="127">
        <v>810</v>
      </c>
      <c r="AK123" s="127">
        <v>810</v>
      </c>
      <c r="AL123" s="126" t="s">
        <v>1215</v>
      </c>
      <c r="AM123" s="127">
        <v>44211.93</v>
      </c>
      <c r="AN123" s="127">
        <v>15728.07</v>
      </c>
      <c r="AO123" s="127">
        <v>59940</v>
      </c>
      <c r="AP123" s="127">
        <v>20788.07</v>
      </c>
      <c r="AQ123" s="127">
        <v>1432.93</v>
      </c>
      <c r="AR123" s="127">
        <v>22221</v>
      </c>
      <c r="AS123" s="127">
        <v>0</v>
      </c>
      <c r="AT123" s="127">
        <v>0</v>
      </c>
      <c r="AU123" s="127">
        <v>0</v>
      </c>
      <c r="AV123" s="126">
        <v>74</v>
      </c>
      <c r="AW123" s="121"/>
      <c r="AX123" s="121"/>
      <c r="AY123" s="121"/>
      <c r="AZ123" s="121"/>
      <c r="BA123" s="121"/>
      <c r="BB123" s="126" t="s">
        <v>1448</v>
      </c>
      <c r="BC123" s="121"/>
      <c r="BD123" s="126"/>
      <c r="BE123" s="127">
        <v>0</v>
      </c>
      <c r="BF123" s="126" t="s">
        <v>605</v>
      </c>
      <c r="BG123" s="126" t="s">
        <v>880</v>
      </c>
      <c r="BH123" s="121" t="s">
        <v>1452</v>
      </c>
      <c r="BI123" s="121" t="s">
        <v>104</v>
      </c>
      <c r="BJ123" s="128">
        <v>46114</v>
      </c>
      <c r="BK123" s="94"/>
      <c r="BL123" s="94" t="s">
        <v>108</v>
      </c>
      <c r="BM123" s="97" t="s">
        <v>113</v>
      </c>
      <c r="BN123" s="98" t="s">
        <v>191</v>
      </c>
      <c r="BO123" s="121" t="s">
        <v>233</v>
      </c>
      <c r="BP123" s="121"/>
      <c r="BQ123" s="42"/>
      <c r="BR123" s="131" t="s">
        <v>1453</v>
      </c>
    </row>
    <row r="124" spans="1:70" ht="30" hidden="1" customHeight="1" x14ac:dyDescent="0.35">
      <c r="A124" s="94">
        <v>120</v>
      </c>
      <c r="B124" s="126" t="s">
        <v>244</v>
      </c>
      <c r="C124" s="126" t="s">
        <v>245</v>
      </c>
      <c r="D124" s="126" t="s">
        <v>246</v>
      </c>
      <c r="E124" s="126" t="s">
        <v>247</v>
      </c>
      <c r="F124" s="126" t="s">
        <v>247</v>
      </c>
      <c r="G124" s="126" t="s">
        <v>248</v>
      </c>
      <c r="H124" s="126" t="s">
        <v>249</v>
      </c>
      <c r="I124" s="126">
        <v>193285</v>
      </c>
      <c r="J124" s="126" t="s">
        <v>275</v>
      </c>
      <c r="K124" s="126">
        <v>193285</v>
      </c>
      <c r="L124" s="126" t="s">
        <v>266</v>
      </c>
      <c r="M124" s="126" t="s">
        <v>267</v>
      </c>
      <c r="N124" s="126">
        <v>428431</v>
      </c>
      <c r="O124" s="126" t="s">
        <v>362</v>
      </c>
      <c r="P124" s="126">
        <v>846037</v>
      </c>
      <c r="Q124" s="126" t="s">
        <v>513</v>
      </c>
      <c r="R124" s="126" t="s">
        <v>385</v>
      </c>
      <c r="S124" s="126" t="s">
        <v>514</v>
      </c>
      <c r="T124" s="126" t="s">
        <v>514</v>
      </c>
      <c r="U124" s="126" t="s">
        <v>257</v>
      </c>
      <c r="V124" s="126" t="s">
        <v>258</v>
      </c>
      <c r="W124" s="126">
        <v>0</v>
      </c>
      <c r="X124" s="126" t="s">
        <v>457</v>
      </c>
      <c r="Y124" s="126">
        <v>358616531</v>
      </c>
      <c r="Z124" s="126" t="s">
        <v>515</v>
      </c>
      <c r="AA124" s="126" t="s">
        <v>966</v>
      </c>
      <c r="AB124" s="127">
        <v>40000</v>
      </c>
      <c r="AC124" s="126"/>
      <c r="AD124" s="126">
        <v>75</v>
      </c>
      <c r="AE124" s="126" t="s">
        <v>1269</v>
      </c>
      <c r="AF124" s="126" t="s">
        <v>1249</v>
      </c>
      <c r="AG124" s="126" t="s">
        <v>1252</v>
      </c>
      <c r="AH124" s="126" t="s">
        <v>1206</v>
      </c>
      <c r="AI124" s="126" t="s">
        <v>1343</v>
      </c>
      <c r="AJ124" s="127">
        <v>640</v>
      </c>
      <c r="AK124" s="127">
        <v>640</v>
      </c>
      <c r="AL124" s="126" t="s">
        <v>1215</v>
      </c>
      <c r="AM124" s="127">
        <v>39721.19</v>
      </c>
      <c r="AN124" s="127">
        <v>7638.81</v>
      </c>
      <c r="AO124" s="127">
        <v>47360</v>
      </c>
      <c r="AP124" s="127">
        <v>278.81</v>
      </c>
      <c r="AQ124" s="127">
        <v>2.19</v>
      </c>
      <c r="AR124" s="127">
        <v>281</v>
      </c>
      <c r="AS124" s="127">
        <v>0</v>
      </c>
      <c r="AT124" s="127">
        <v>0</v>
      </c>
      <c r="AU124" s="127">
        <v>0</v>
      </c>
      <c r="AV124" s="126">
        <v>74</v>
      </c>
      <c r="AW124" s="121"/>
      <c r="AX124" s="121"/>
      <c r="AY124" s="121"/>
      <c r="AZ124" s="121"/>
      <c r="BA124" s="121"/>
      <c r="BB124" s="126" t="s">
        <v>1448</v>
      </c>
      <c r="BC124" s="121"/>
      <c r="BD124" s="126"/>
      <c r="BE124" s="127">
        <v>0</v>
      </c>
      <c r="BF124" s="126" t="s">
        <v>514</v>
      </c>
      <c r="BG124" s="126" t="s">
        <v>881</v>
      </c>
      <c r="BH124" s="121" t="s">
        <v>1452</v>
      </c>
      <c r="BI124" s="121" t="s">
        <v>104</v>
      </c>
      <c r="BJ124" s="128">
        <v>46114</v>
      </c>
      <c r="BK124" s="94"/>
      <c r="BL124" s="94" t="s">
        <v>108</v>
      </c>
      <c r="BM124" s="97" t="s">
        <v>113</v>
      </c>
      <c r="BN124" s="98" t="s">
        <v>191</v>
      </c>
      <c r="BO124" s="121" t="s">
        <v>233</v>
      </c>
      <c r="BP124" s="121"/>
      <c r="BQ124" s="42"/>
      <c r="BR124" s="131" t="s">
        <v>1453</v>
      </c>
    </row>
    <row r="125" spans="1:70" ht="30" hidden="1" customHeight="1" x14ac:dyDescent="0.35">
      <c r="A125" s="94">
        <v>121</v>
      </c>
      <c r="B125" s="126" t="s">
        <v>244</v>
      </c>
      <c r="C125" s="126" t="s">
        <v>245</v>
      </c>
      <c r="D125" s="126" t="s">
        <v>246</v>
      </c>
      <c r="E125" s="126" t="s">
        <v>247</v>
      </c>
      <c r="F125" s="126" t="s">
        <v>247</v>
      </c>
      <c r="G125" s="126" t="s">
        <v>248</v>
      </c>
      <c r="H125" s="126" t="s">
        <v>249</v>
      </c>
      <c r="I125" s="126">
        <v>193190</v>
      </c>
      <c r="J125" s="126" t="s">
        <v>276</v>
      </c>
      <c r="K125" s="126">
        <v>193190</v>
      </c>
      <c r="L125" s="126" t="s">
        <v>266</v>
      </c>
      <c r="M125" s="126" t="s">
        <v>267</v>
      </c>
      <c r="N125" s="126">
        <v>417558</v>
      </c>
      <c r="O125" s="126" t="s">
        <v>378</v>
      </c>
      <c r="P125" s="126">
        <v>641290</v>
      </c>
      <c r="Q125" s="126" t="s">
        <v>566</v>
      </c>
      <c r="R125" s="126" t="s">
        <v>255</v>
      </c>
      <c r="S125" s="126" t="s">
        <v>607</v>
      </c>
      <c r="T125" s="126" t="s">
        <v>607</v>
      </c>
      <c r="U125" s="126" t="s">
        <v>257</v>
      </c>
      <c r="V125" s="126" t="s">
        <v>258</v>
      </c>
      <c r="W125" s="126">
        <v>0</v>
      </c>
      <c r="X125" s="126" t="s">
        <v>457</v>
      </c>
      <c r="Y125" s="126">
        <v>358645455</v>
      </c>
      <c r="Z125" s="126" t="s">
        <v>608</v>
      </c>
      <c r="AA125" s="126" t="s">
        <v>991</v>
      </c>
      <c r="AB125" s="127">
        <v>34000</v>
      </c>
      <c r="AC125" s="126"/>
      <c r="AD125" s="126">
        <v>75</v>
      </c>
      <c r="AE125" s="126" t="s">
        <v>1308</v>
      </c>
      <c r="AF125" s="126" t="s">
        <v>980</v>
      </c>
      <c r="AG125" s="126" t="s">
        <v>981</v>
      </c>
      <c r="AH125" s="126" t="s">
        <v>962</v>
      </c>
      <c r="AI125" s="126" t="s">
        <v>1010</v>
      </c>
      <c r="AJ125" s="127">
        <v>540</v>
      </c>
      <c r="AK125" s="127">
        <v>540</v>
      </c>
      <c r="AL125" s="126" t="s">
        <v>1315</v>
      </c>
      <c r="AM125" s="127">
        <v>31285.77</v>
      </c>
      <c r="AN125" s="127">
        <v>6514.23</v>
      </c>
      <c r="AO125" s="127">
        <v>37800</v>
      </c>
      <c r="AP125" s="127">
        <v>2714.23</v>
      </c>
      <c r="AQ125" s="127">
        <v>39.770000000000003</v>
      </c>
      <c r="AR125" s="127">
        <v>2754</v>
      </c>
      <c r="AS125" s="127">
        <v>0</v>
      </c>
      <c r="AT125" s="127">
        <v>0</v>
      </c>
      <c r="AU125" s="127">
        <v>0</v>
      </c>
      <c r="AV125" s="126">
        <v>70</v>
      </c>
      <c r="AW125" s="121"/>
      <c r="AX125" s="121"/>
      <c r="AY125" s="121"/>
      <c r="AZ125" s="121"/>
      <c r="BA125" s="121"/>
      <c r="BB125" s="126" t="s">
        <v>1448</v>
      </c>
      <c r="BC125" s="121"/>
      <c r="BD125" s="126"/>
      <c r="BE125" s="127">
        <v>0</v>
      </c>
      <c r="BF125" s="126" t="s">
        <v>607</v>
      </c>
      <c r="BG125" s="126" t="s">
        <v>882</v>
      </c>
      <c r="BH125" s="121" t="s">
        <v>1452</v>
      </c>
      <c r="BI125" s="121" t="s">
        <v>104</v>
      </c>
      <c r="BJ125" s="128">
        <v>46114</v>
      </c>
      <c r="BK125" s="94"/>
      <c r="BL125" s="94" t="s">
        <v>108</v>
      </c>
      <c r="BM125" s="97" t="s">
        <v>113</v>
      </c>
      <c r="BN125" s="98" t="s">
        <v>191</v>
      </c>
      <c r="BO125" s="121" t="s">
        <v>233</v>
      </c>
      <c r="BP125" s="121"/>
      <c r="BQ125" s="42"/>
      <c r="BR125" s="131" t="s">
        <v>1453</v>
      </c>
    </row>
    <row r="126" spans="1:70" ht="30" hidden="1" customHeight="1" x14ac:dyDescent="0.35">
      <c r="A126" s="94">
        <v>122</v>
      </c>
      <c r="B126" s="126" t="s">
        <v>244</v>
      </c>
      <c r="C126" s="126" t="s">
        <v>245</v>
      </c>
      <c r="D126" s="126" t="s">
        <v>246</v>
      </c>
      <c r="E126" s="126" t="s">
        <v>247</v>
      </c>
      <c r="F126" s="126" t="s">
        <v>247</v>
      </c>
      <c r="G126" s="126" t="s">
        <v>248</v>
      </c>
      <c r="H126" s="126" t="s">
        <v>249</v>
      </c>
      <c r="I126" s="126">
        <v>193285</v>
      </c>
      <c r="J126" s="126" t="s">
        <v>275</v>
      </c>
      <c r="K126" s="126">
        <v>193285</v>
      </c>
      <c r="L126" s="126" t="s">
        <v>266</v>
      </c>
      <c r="M126" s="126" t="s">
        <v>267</v>
      </c>
      <c r="N126" s="126">
        <v>428758</v>
      </c>
      <c r="O126" s="126" t="s">
        <v>318</v>
      </c>
      <c r="P126" s="126">
        <v>668712</v>
      </c>
      <c r="Q126" s="126" t="s">
        <v>319</v>
      </c>
      <c r="R126" s="126" t="s">
        <v>255</v>
      </c>
      <c r="S126" s="126" t="s">
        <v>609</v>
      </c>
      <c r="T126" s="126" t="s">
        <v>609</v>
      </c>
      <c r="U126" s="126" t="s">
        <v>257</v>
      </c>
      <c r="V126" s="126" t="s">
        <v>258</v>
      </c>
      <c r="W126" s="126">
        <v>0</v>
      </c>
      <c r="X126" s="126" t="s">
        <v>457</v>
      </c>
      <c r="Y126" s="126">
        <v>358679085</v>
      </c>
      <c r="Z126" s="126" t="s">
        <v>610</v>
      </c>
      <c r="AA126" s="126" t="s">
        <v>1347</v>
      </c>
      <c r="AB126" s="127">
        <v>28000</v>
      </c>
      <c r="AC126" s="126"/>
      <c r="AD126" s="126">
        <v>75</v>
      </c>
      <c r="AE126" s="126" t="s">
        <v>1308</v>
      </c>
      <c r="AF126" s="126" t="s">
        <v>1048</v>
      </c>
      <c r="AG126" s="126" t="s">
        <v>1051</v>
      </c>
      <c r="AH126" s="126" t="s">
        <v>962</v>
      </c>
      <c r="AI126" s="126" t="s">
        <v>1018</v>
      </c>
      <c r="AJ126" s="127">
        <v>440</v>
      </c>
      <c r="AK126" s="127">
        <v>440</v>
      </c>
      <c r="AL126" s="126" t="s">
        <v>1069</v>
      </c>
      <c r="AM126" s="127">
        <v>24923.47</v>
      </c>
      <c r="AN126" s="127">
        <v>5436.53</v>
      </c>
      <c r="AO126" s="127">
        <v>30360</v>
      </c>
      <c r="AP126" s="127">
        <v>3076.53</v>
      </c>
      <c r="AQ126" s="127">
        <v>57.47</v>
      </c>
      <c r="AR126" s="127">
        <v>3134</v>
      </c>
      <c r="AS126" s="127">
        <v>0</v>
      </c>
      <c r="AT126" s="127">
        <v>0</v>
      </c>
      <c r="AU126" s="127">
        <v>0</v>
      </c>
      <c r="AV126" s="126">
        <v>69</v>
      </c>
      <c r="AW126" s="121"/>
      <c r="AX126" s="121"/>
      <c r="AY126" s="121"/>
      <c r="AZ126" s="121"/>
      <c r="BA126" s="121"/>
      <c r="BB126" s="126" t="s">
        <v>1448</v>
      </c>
      <c r="BC126" s="121"/>
      <c r="BD126" s="126"/>
      <c r="BE126" s="127">
        <v>0</v>
      </c>
      <c r="BF126" s="126" t="s">
        <v>609</v>
      </c>
      <c r="BG126" s="126" t="s">
        <v>883</v>
      </c>
      <c r="BH126" s="121" t="s">
        <v>1452</v>
      </c>
      <c r="BI126" s="121" t="s">
        <v>104</v>
      </c>
      <c r="BJ126" s="128">
        <v>46114</v>
      </c>
      <c r="BK126" s="94"/>
      <c r="BL126" s="94" t="s">
        <v>108</v>
      </c>
      <c r="BM126" s="97" t="s">
        <v>113</v>
      </c>
      <c r="BN126" s="98" t="s">
        <v>191</v>
      </c>
      <c r="BO126" s="121" t="s">
        <v>233</v>
      </c>
      <c r="BP126" s="121"/>
      <c r="BQ126" s="42"/>
      <c r="BR126" s="131" t="s">
        <v>1453</v>
      </c>
    </row>
    <row r="127" spans="1:70" ht="30" hidden="1" customHeight="1" x14ac:dyDescent="0.35">
      <c r="A127" s="94">
        <v>123</v>
      </c>
      <c r="B127" s="126" t="s">
        <v>244</v>
      </c>
      <c r="C127" s="126" t="s">
        <v>245</v>
      </c>
      <c r="D127" s="126" t="s">
        <v>246</v>
      </c>
      <c r="E127" s="126" t="s">
        <v>247</v>
      </c>
      <c r="F127" s="126" t="s">
        <v>247</v>
      </c>
      <c r="G127" s="126" t="s">
        <v>248</v>
      </c>
      <c r="H127" s="126" t="s">
        <v>249</v>
      </c>
      <c r="I127" s="126">
        <v>193660</v>
      </c>
      <c r="J127" s="126" t="s">
        <v>265</v>
      </c>
      <c r="K127" s="126">
        <v>193660</v>
      </c>
      <c r="L127" s="126" t="s">
        <v>266</v>
      </c>
      <c r="M127" s="126" t="s">
        <v>267</v>
      </c>
      <c r="N127" s="126">
        <v>428198</v>
      </c>
      <c r="O127" s="126" t="s">
        <v>316</v>
      </c>
      <c r="P127" s="126">
        <v>687220</v>
      </c>
      <c r="Q127" s="126" t="s">
        <v>611</v>
      </c>
      <c r="R127" s="126" t="s">
        <v>255</v>
      </c>
      <c r="S127" s="126" t="s">
        <v>612</v>
      </c>
      <c r="T127" s="126" t="s">
        <v>612</v>
      </c>
      <c r="U127" s="126" t="s">
        <v>257</v>
      </c>
      <c r="V127" s="126" t="s">
        <v>258</v>
      </c>
      <c r="W127" s="126">
        <v>0</v>
      </c>
      <c r="X127" s="126" t="s">
        <v>259</v>
      </c>
      <c r="Y127" s="126">
        <v>358689260</v>
      </c>
      <c r="Z127" s="126" t="s">
        <v>613</v>
      </c>
      <c r="AA127" s="126" t="s">
        <v>1014</v>
      </c>
      <c r="AB127" s="127">
        <v>65000</v>
      </c>
      <c r="AC127" s="126"/>
      <c r="AD127" s="126">
        <v>102</v>
      </c>
      <c r="AE127" s="126" t="s">
        <v>1308</v>
      </c>
      <c r="AF127" s="126" t="s">
        <v>1037</v>
      </c>
      <c r="AG127" s="126" t="s">
        <v>1039</v>
      </c>
      <c r="AH127" s="126" t="s">
        <v>962</v>
      </c>
      <c r="AI127" s="126" t="s">
        <v>1348</v>
      </c>
      <c r="AJ127" s="127">
        <v>810</v>
      </c>
      <c r="AK127" s="127">
        <v>810</v>
      </c>
      <c r="AL127" s="126" t="s">
        <v>1215</v>
      </c>
      <c r="AM127" s="127">
        <v>41400.07</v>
      </c>
      <c r="AN127" s="127">
        <v>15299.93</v>
      </c>
      <c r="AO127" s="127">
        <v>56700</v>
      </c>
      <c r="AP127" s="127">
        <v>23599.93</v>
      </c>
      <c r="AQ127" s="127">
        <v>1861.07</v>
      </c>
      <c r="AR127" s="127">
        <v>25461</v>
      </c>
      <c r="AS127" s="127">
        <v>0</v>
      </c>
      <c r="AT127" s="127">
        <v>0</v>
      </c>
      <c r="AU127" s="127">
        <v>0</v>
      </c>
      <c r="AV127" s="126">
        <v>70</v>
      </c>
      <c r="AW127" s="121"/>
      <c r="AX127" s="121"/>
      <c r="AY127" s="121"/>
      <c r="AZ127" s="121"/>
      <c r="BA127" s="121"/>
      <c r="BB127" s="126" t="s">
        <v>1448</v>
      </c>
      <c r="BC127" s="121"/>
      <c r="BD127" s="126"/>
      <c r="BE127" s="127">
        <v>0</v>
      </c>
      <c r="BF127" s="126" t="s">
        <v>612</v>
      </c>
      <c r="BG127" s="126" t="s">
        <v>884</v>
      </c>
      <c r="BH127" s="121" t="s">
        <v>1452</v>
      </c>
      <c r="BI127" s="121" t="s">
        <v>104</v>
      </c>
      <c r="BJ127" s="128">
        <v>46114</v>
      </c>
      <c r="BK127" s="94"/>
      <c r="BL127" s="94" t="s">
        <v>108</v>
      </c>
      <c r="BM127" s="97" t="s">
        <v>113</v>
      </c>
      <c r="BN127" s="98" t="s">
        <v>191</v>
      </c>
      <c r="BO127" s="121" t="s">
        <v>233</v>
      </c>
      <c r="BP127" s="121"/>
      <c r="BQ127" s="42"/>
      <c r="BR127" s="131" t="s">
        <v>1453</v>
      </c>
    </row>
    <row r="128" spans="1:70" ht="30" hidden="1" customHeight="1" x14ac:dyDescent="0.35">
      <c r="A128" s="94">
        <v>124</v>
      </c>
      <c r="B128" s="126" t="s">
        <v>244</v>
      </c>
      <c r="C128" s="126" t="s">
        <v>245</v>
      </c>
      <c r="D128" s="126" t="s">
        <v>246</v>
      </c>
      <c r="E128" s="126" t="s">
        <v>247</v>
      </c>
      <c r="F128" s="126" t="s">
        <v>247</v>
      </c>
      <c r="G128" s="126" t="s">
        <v>248</v>
      </c>
      <c r="H128" s="126" t="s">
        <v>249</v>
      </c>
      <c r="I128" s="126">
        <v>193660</v>
      </c>
      <c r="J128" s="126" t="s">
        <v>265</v>
      </c>
      <c r="K128" s="126">
        <v>193660</v>
      </c>
      <c r="L128" s="126" t="s">
        <v>266</v>
      </c>
      <c r="M128" s="126" t="s">
        <v>267</v>
      </c>
      <c r="N128" s="126">
        <v>428198</v>
      </c>
      <c r="O128" s="126" t="s">
        <v>316</v>
      </c>
      <c r="P128" s="126">
        <v>687220</v>
      </c>
      <c r="Q128" s="126" t="s">
        <v>611</v>
      </c>
      <c r="R128" s="126" t="s">
        <v>255</v>
      </c>
      <c r="S128" s="126" t="s">
        <v>614</v>
      </c>
      <c r="T128" s="126" t="s">
        <v>614</v>
      </c>
      <c r="U128" s="126" t="s">
        <v>257</v>
      </c>
      <c r="V128" s="126" t="s">
        <v>258</v>
      </c>
      <c r="W128" s="126">
        <v>0</v>
      </c>
      <c r="X128" s="126" t="s">
        <v>259</v>
      </c>
      <c r="Y128" s="126">
        <v>358689295</v>
      </c>
      <c r="Z128" s="126" t="s">
        <v>615</v>
      </c>
      <c r="AA128" s="126" t="s">
        <v>1014</v>
      </c>
      <c r="AB128" s="127">
        <v>65000</v>
      </c>
      <c r="AC128" s="126"/>
      <c r="AD128" s="126">
        <v>102</v>
      </c>
      <c r="AE128" s="126" t="s">
        <v>1308</v>
      </c>
      <c r="AF128" s="126" t="s">
        <v>1048</v>
      </c>
      <c r="AG128" s="126" t="s">
        <v>1349</v>
      </c>
      <c r="AH128" s="126" t="s">
        <v>962</v>
      </c>
      <c r="AI128" s="126" t="s">
        <v>1348</v>
      </c>
      <c r="AJ128" s="127">
        <v>810</v>
      </c>
      <c r="AK128" s="127">
        <v>810</v>
      </c>
      <c r="AL128" s="126" t="s">
        <v>1215</v>
      </c>
      <c r="AM128" s="127">
        <v>41400.07</v>
      </c>
      <c r="AN128" s="127">
        <v>15299.93</v>
      </c>
      <c r="AO128" s="127">
        <v>56700</v>
      </c>
      <c r="AP128" s="127">
        <v>23599.93</v>
      </c>
      <c r="AQ128" s="127">
        <v>1861.07</v>
      </c>
      <c r="AR128" s="127">
        <v>25461</v>
      </c>
      <c r="AS128" s="127">
        <v>0</v>
      </c>
      <c r="AT128" s="127">
        <v>0</v>
      </c>
      <c r="AU128" s="127">
        <v>0</v>
      </c>
      <c r="AV128" s="126">
        <v>70</v>
      </c>
      <c r="AW128" s="121"/>
      <c r="AX128" s="121"/>
      <c r="AY128" s="121"/>
      <c r="AZ128" s="121"/>
      <c r="BA128" s="121"/>
      <c r="BB128" s="126" t="s">
        <v>1448</v>
      </c>
      <c r="BC128" s="121"/>
      <c r="BD128" s="126"/>
      <c r="BE128" s="127">
        <v>0</v>
      </c>
      <c r="BF128" s="126" t="s">
        <v>614</v>
      </c>
      <c r="BG128" s="126" t="s">
        <v>885</v>
      </c>
      <c r="BH128" s="121" t="s">
        <v>1452</v>
      </c>
      <c r="BI128" s="121" t="s">
        <v>104</v>
      </c>
      <c r="BJ128" s="128">
        <v>46114</v>
      </c>
      <c r="BK128" s="94"/>
      <c r="BL128" s="94" t="s">
        <v>108</v>
      </c>
      <c r="BM128" s="97" t="s">
        <v>113</v>
      </c>
      <c r="BN128" s="98" t="s">
        <v>191</v>
      </c>
      <c r="BO128" s="121" t="s">
        <v>233</v>
      </c>
      <c r="BP128" s="121"/>
      <c r="BQ128" s="42"/>
      <c r="BR128" s="131" t="s">
        <v>1453</v>
      </c>
    </row>
    <row r="129" spans="1:70" ht="30" hidden="1" customHeight="1" x14ac:dyDescent="0.35">
      <c r="A129" s="94">
        <v>125</v>
      </c>
      <c r="B129" s="126" t="s">
        <v>244</v>
      </c>
      <c r="C129" s="126" t="s">
        <v>245</v>
      </c>
      <c r="D129" s="126" t="s">
        <v>246</v>
      </c>
      <c r="E129" s="126" t="s">
        <v>247</v>
      </c>
      <c r="F129" s="126" t="s">
        <v>247</v>
      </c>
      <c r="G129" s="126" t="s">
        <v>248</v>
      </c>
      <c r="H129" s="126" t="s">
        <v>249</v>
      </c>
      <c r="I129" s="126">
        <v>193190</v>
      </c>
      <c r="J129" s="126" t="s">
        <v>276</v>
      </c>
      <c r="K129" s="126">
        <v>193190</v>
      </c>
      <c r="L129" s="126" t="s">
        <v>251</v>
      </c>
      <c r="M129" s="126" t="s">
        <v>252</v>
      </c>
      <c r="N129" s="126">
        <v>412060</v>
      </c>
      <c r="O129" s="126" t="s">
        <v>333</v>
      </c>
      <c r="P129" s="126">
        <v>628801</v>
      </c>
      <c r="Q129" s="126" t="s">
        <v>580</v>
      </c>
      <c r="R129" s="126" t="s">
        <v>385</v>
      </c>
      <c r="S129" s="126" t="s">
        <v>616</v>
      </c>
      <c r="T129" s="126" t="s">
        <v>616</v>
      </c>
      <c r="U129" s="126" t="s">
        <v>257</v>
      </c>
      <c r="V129" s="126" t="s">
        <v>258</v>
      </c>
      <c r="W129" s="126">
        <v>0</v>
      </c>
      <c r="X129" s="126" t="s">
        <v>259</v>
      </c>
      <c r="Y129" s="126">
        <v>358696550</v>
      </c>
      <c r="Z129" s="126" t="s">
        <v>617</v>
      </c>
      <c r="AA129" s="126" t="s">
        <v>1057</v>
      </c>
      <c r="AB129" s="127">
        <v>40000</v>
      </c>
      <c r="AC129" s="126"/>
      <c r="AD129" s="126">
        <v>75</v>
      </c>
      <c r="AE129" s="126" t="s">
        <v>1269</v>
      </c>
      <c r="AF129" s="126" t="s">
        <v>1147</v>
      </c>
      <c r="AG129" s="126" t="s">
        <v>1149</v>
      </c>
      <c r="AH129" s="126" t="s">
        <v>962</v>
      </c>
      <c r="AI129" s="126" t="s">
        <v>1088</v>
      </c>
      <c r="AJ129" s="127">
        <v>640</v>
      </c>
      <c r="AK129" s="127">
        <v>640</v>
      </c>
      <c r="AL129" s="126" t="s">
        <v>1315</v>
      </c>
      <c r="AM129" s="127">
        <v>35877.410000000003</v>
      </c>
      <c r="AN129" s="127">
        <v>7642.59</v>
      </c>
      <c r="AO129" s="127">
        <v>43520</v>
      </c>
      <c r="AP129" s="127">
        <v>4122.59</v>
      </c>
      <c r="AQ129" s="127">
        <v>75.41</v>
      </c>
      <c r="AR129" s="127">
        <v>4198</v>
      </c>
      <c r="AS129" s="127">
        <v>0</v>
      </c>
      <c r="AT129" s="127">
        <v>0</v>
      </c>
      <c r="AU129" s="127">
        <v>0</v>
      </c>
      <c r="AV129" s="126">
        <v>68</v>
      </c>
      <c r="AW129" s="121"/>
      <c r="AX129" s="121"/>
      <c r="AY129" s="121"/>
      <c r="AZ129" s="121"/>
      <c r="BA129" s="121"/>
      <c r="BB129" s="126" t="s">
        <v>1448</v>
      </c>
      <c r="BC129" s="121"/>
      <c r="BD129" s="126"/>
      <c r="BE129" s="127">
        <v>0</v>
      </c>
      <c r="BF129" s="126" t="s">
        <v>616</v>
      </c>
      <c r="BG129" s="126" t="s">
        <v>886</v>
      </c>
      <c r="BH129" s="121" t="s">
        <v>1452</v>
      </c>
      <c r="BI129" s="121" t="s">
        <v>104</v>
      </c>
      <c r="BJ129" s="128">
        <v>46114</v>
      </c>
      <c r="BK129" s="94"/>
      <c r="BL129" s="94" t="s">
        <v>108</v>
      </c>
      <c r="BM129" s="97" t="s">
        <v>113</v>
      </c>
      <c r="BN129" s="98" t="s">
        <v>191</v>
      </c>
      <c r="BO129" s="121" t="s">
        <v>233</v>
      </c>
      <c r="BP129" s="121"/>
      <c r="BQ129" s="42"/>
      <c r="BR129" s="131" t="s">
        <v>1453</v>
      </c>
    </row>
    <row r="130" spans="1:70" ht="30" hidden="1" customHeight="1" x14ac:dyDescent="0.35">
      <c r="A130" s="94">
        <v>126</v>
      </c>
      <c r="B130" s="126" t="s">
        <v>244</v>
      </c>
      <c r="C130" s="126" t="s">
        <v>245</v>
      </c>
      <c r="D130" s="126" t="s">
        <v>246</v>
      </c>
      <c r="E130" s="126" t="s">
        <v>247</v>
      </c>
      <c r="F130" s="126" t="s">
        <v>247</v>
      </c>
      <c r="G130" s="126" t="s">
        <v>248</v>
      </c>
      <c r="H130" s="126" t="s">
        <v>249</v>
      </c>
      <c r="I130" s="126">
        <v>198720</v>
      </c>
      <c r="J130" s="126" t="s">
        <v>322</v>
      </c>
      <c r="K130" s="126">
        <v>198720</v>
      </c>
      <c r="L130" s="126" t="s">
        <v>266</v>
      </c>
      <c r="M130" s="126" t="s">
        <v>267</v>
      </c>
      <c r="N130" s="126">
        <v>429802</v>
      </c>
      <c r="O130" s="126" t="s">
        <v>323</v>
      </c>
      <c r="P130" s="126">
        <v>671126</v>
      </c>
      <c r="Q130" s="126" t="s">
        <v>324</v>
      </c>
      <c r="R130" s="126" t="s">
        <v>255</v>
      </c>
      <c r="S130" s="126" t="s">
        <v>618</v>
      </c>
      <c r="T130" s="126" t="s">
        <v>618</v>
      </c>
      <c r="U130" s="126" t="s">
        <v>257</v>
      </c>
      <c r="V130" s="126" t="s">
        <v>258</v>
      </c>
      <c r="W130" s="126">
        <v>0</v>
      </c>
      <c r="X130" s="126" t="s">
        <v>457</v>
      </c>
      <c r="Y130" s="126">
        <v>358736631</v>
      </c>
      <c r="Z130" s="126" t="s">
        <v>425</v>
      </c>
      <c r="AA130" s="126" t="s">
        <v>991</v>
      </c>
      <c r="AB130" s="127">
        <v>46000</v>
      </c>
      <c r="AC130" s="126"/>
      <c r="AD130" s="126">
        <v>75</v>
      </c>
      <c r="AE130" s="126" t="s">
        <v>1308</v>
      </c>
      <c r="AF130" s="126" t="s">
        <v>1027</v>
      </c>
      <c r="AG130" s="126" t="s">
        <v>1028</v>
      </c>
      <c r="AH130" s="126" t="s">
        <v>962</v>
      </c>
      <c r="AI130" s="126" t="s">
        <v>965</v>
      </c>
      <c r="AJ130" s="127">
        <v>730</v>
      </c>
      <c r="AK130" s="127">
        <v>730</v>
      </c>
      <c r="AL130" s="126" t="s">
        <v>1069</v>
      </c>
      <c r="AM130" s="127">
        <v>42322.39</v>
      </c>
      <c r="AN130" s="127">
        <v>8777.61</v>
      </c>
      <c r="AO130" s="127">
        <v>51100</v>
      </c>
      <c r="AP130" s="127">
        <v>3677.61</v>
      </c>
      <c r="AQ130" s="127">
        <v>53.39</v>
      </c>
      <c r="AR130" s="127">
        <v>3731</v>
      </c>
      <c r="AS130" s="127">
        <v>0</v>
      </c>
      <c r="AT130" s="127">
        <v>0</v>
      </c>
      <c r="AU130" s="127">
        <v>0</v>
      </c>
      <c r="AV130" s="126">
        <v>70</v>
      </c>
      <c r="AW130" s="121"/>
      <c r="AX130" s="121"/>
      <c r="AY130" s="121"/>
      <c r="AZ130" s="121"/>
      <c r="BA130" s="121"/>
      <c r="BB130" s="126" t="s">
        <v>1448</v>
      </c>
      <c r="BC130" s="121"/>
      <c r="BD130" s="126"/>
      <c r="BE130" s="127">
        <v>0</v>
      </c>
      <c r="BF130" s="126" t="s">
        <v>618</v>
      </c>
      <c r="BG130" s="126" t="s">
        <v>887</v>
      </c>
      <c r="BH130" s="121" t="s">
        <v>1452</v>
      </c>
      <c r="BI130" s="121" t="s">
        <v>104</v>
      </c>
      <c r="BJ130" s="128">
        <v>46114</v>
      </c>
      <c r="BK130" s="94"/>
      <c r="BL130" s="94" t="s">
        <v>108</v>
      </c>
      <c r="BM130" s="97" t="s">
        <v>113</v>
      </c>
      <c r="BN130" s="98" t="s">
        <v>191</v>
      </c>
      <c r="BO130" s="121" t="s">
        <v>233</v>
      </c>
      <c r="BP130" s="121"/>
      <c r="BQ130" s="42"/>
      <c r="BR130" s="131" t="s">
        <v>1453</v>
      </c>
    </row>
    <row r="131" spans="1:70" ht="30" hidden="1" customHeight="1" x14ac:dyDescent="0.35">
      <c r="A131" s="94">
        <v>127</v>
      </c>
      <c r="B131" s="126" t="s">
        <v>244</v>
      </c>
      <c r="C131" s="126" t="s">
        <v>245</v>
      </c>
      <c r="D131" s="126" t="s">
        <v>246</v>
      </c>
      <c r="E131" s="126" t="s">
        <v>247</v>
      </c>
      <c r="F131" s="126" t="s">
        <v>247</v>
      </c>
      <c r="G131" s="126" t="s">
        <v>248</v>
      </c>
      <c r="H131" s="126" t="s">
        <v>249</v>
      </c>
      <c r="I131" s="126">
        <v>193002</v>
      </c>
      <c r="J131" s="126" t="s">
        <v>327</v>
      </c>
      <c r="K131" s="126">
        <v>193002</v>
      </c>
      <c r="L131" s="126" t="s">
        <v>266</v>
      </c>
      <c r="M131" s="126" t="s">
        <v>267</v>
      </c>
      <c r="N131" s="126">
        <v>425029</v>
      </c>
      <c r="O131" s="126" t="s">
        <v>507</v>
      </c>
      <c r="P131" s="126">
        <v>658504</v>
      </c>
      <c r="Q131" s="126" t="s">
        <v>619</v>
      </c>
      <c r="R131" s="126" t="s">
        <v>255</v>
      </c>
      <c r="S131" s="126" t="s">
        <v>620</v>
      </c>
      <c r="T131" s="126" t="s">
        <v>620</v>
      </c>
      <c r="U131" s="126" t="s">
        <v>257</v>
      </c>
      <c r="V131" s="126" t="s">
        <v>258</v>
      </c>
      <c r="W131" s="126">
        <v>0</v>
      </c>
      <c r="X131" s="126" t="s">
        <v>259</v>
      </c>
      <c r="Y131" s="126">
        <v>358761522</v>
      </c>
      <c r="Z131" s="126" t="s">
        <v>621</v>
      </c>
      <c r="AA131" s="126" t="s">
        <v>1347</v>
      </c>
      <c r="AB131" s="127">
        <v>50000</v>
      </c>
      <c r="AC131" s="126"/>
      <c r="AD131" s="126">
        <v>75</v>
      </c>
      <c r="AE131" s="126" t="s">
        <v>1308</v>
      </c>
      <c r="AF131" s="126" t="s">
        <v>999</v>
      </c>
      <c r="AG131" s="126" t="s">
        <v>1000</v>
      </c>
      <c r="AH131" s="126" t="s">
        <v>962</v>
      </c>
      <c r="AI131" s="126" t="s">
        <v>1070</v>
      </c>
      <c r="AJ131" s="127">
        <v>790</v>
      </c>
      <c r="AK131" s="127">
        <v>790</v>
      </c>
      <c r="AL131" s="126" t="s">
        <v>1152</v>
      </c>
      <c r="AM131" s="127">
        <v>43999.92</v>
      </c>
      <c r="AN131" s="127">
        <v>9720.08</v>
      </c>
      <c r="AO131" s="127">
        <v>53720</v>
      </c>
      <c r="AP131" s="127">
        <v>6000.08</v>
      </c>
      <c r="AQ131" s="127">
        <v>122.92</v>
      </c>
      <c r="AR131" s="127">
        <v>6123</v>
      </c>
      <c r="AS131" s="127">
        <v>0</v>
      </c>
      <c r="AT131" s="127">
        <v>0</v>
      </c>
      <c r="AU131" s="127">
        <v>0</v>
      </c>
      <c r="AV131" s="126">
        <v>68</v>
      </c>
      <c r="AW131" s="121"/>
      <c r="AX131" s="121"/>
      <c r="AY131" s="121"/>
      <c r="AZ131" s="121"/>
      <c r="BA131" s="121"/>
      <c r="BB131" s="126" t="s">
        <v>1448</v>
      </c>
      <c r="BC131" s="121"/>
      <c r="BD131" s="126"/>
      <c r="BE131" s="127">
        <v>0</v>
      </c>
      <c r="BF131" s="126" t="s">
        <v>620</v>
      </c>
      <c r="BG131" s="126" t="s">
        <v>888</v>
      </c>
      <c r="BH131" s="121" t="s">
        <v>1452</v>
      </c>
      <c r="BI131" s="121" t="s">
        <v>104</v>
      </c>
      <c r="BJ131" s="128">
        <v>46114</v>
      </c>
      <c r="BK131" s="94"/>
      <c r="BL131" s="94" t="s">
        <v>108</v>
      </c>
      <c r="BM131" s="97" t="s">
        <v>113</v>
      </c>
      <c r="BN131" s="98" t="s">
        <v>191</v>
      </c>
      <c r="BO131" s="121" t="s">
        <v>233</v>
      </c>
      <c r="BP131" s="121"/>
      <c r="BQ131" s="42"/>
      <c r="BR131" s="131" t="s">
        <v>1453</v>
      </c>
    </row>
    <row r="132" spans="1:70" ht="30" hidden="1" customHeight="1" x14ac:dyDescent="0.35">
      <c r="A132" s="94">
        <v>128</v>
      </c>
      <c r="B132" s="126" t="s">
        <v>244</v>
      </c>
      <c r="C132" s="126" t="s">
        <v>245</v>
      </c>
      <c r="D132" s="126" t="s">
        <v>246</v>
      </c>
      <c r="E132" s="126" t="s">
        <v>247</v>
      </c>
      <c r="F132" s="126" t="s">
        <v>247</v>
      </c>
      <c r="G132" s="126" t="s">
        <v>248</v>
      </c>
      <c r="H132" s="126" t="s">
        <v>249</v>
      </c>
      <c r="I132" s="126">
        <v>193002</v>
      </c>
      <c r="J132" s="126" t="s">
        <v>327</v>
      </c>
      <c r="K132" s="126">
        <v>193002</v>
      </c>
      <c r="L132" s="126" t="s">
        <v>251</v>
      </c>
      <c r="M132" s="126" t="s">
        <v>252</v>
      </c>
      <c r="N132" s="126">
        <v>408702</v>
      </c>
      <c r="O132" s="126" t="s">
        <v>562</v>
      </c>
      <c r="P132" s="126">
        <v>638258</v>
      </c>
      <c r="Q132" s="126" t="s">
        <v>563</v>
      </c>
      <c r="R132" s="126" t="s">
        <v>255</v>
      </c>
      <c r="S132" s="126" t="s">
        <v>622</v>
      </c>
      <c r="T132" s="126" t="s">
        <v>622</v>
      </c>
      <c r="U132" s="126" t="s">
        <v>257</v>
      </c>
      <c r="V132" s="126" t="s">
        <v>258</v>
      </c>
      <c r="W132" s="126">
        <v>0</v>
      </c>
      <c r="X132" s="126" t="s">
        <v>259</v>
      </c>
      <c r="Y132" s="126">
        <v>358777913</v>
      </c>
      <c r="Z132" s="126" t="s">
        <v>623</v>
      </c>
      <c r="AA132" s="126" t="s">
        <v>1347</v>
      </c>
      <c r="AB132" s="127">
        <v>41000</v>
      </c>
      <c r="AC132" s="126"/>
      <c r="AD132" s="126">
        <v>75</v>
      </c>
      <c r="AE132" s="126" t="s">
        <v>1308</v>
      </c>
      <c r="AF132" s="126" t="s">
        <v>967</v>
      </c>
      <c r="AG132" s="126" t="s">
        <v>1171</v>
      </c>
      <c r="AH132" s="126" t="s">
        <v>962</v>
      </c>
      <c r="AI132" s="126" t="s">
        <v>964</v>
      </c>
      <c r="AJ132" s="127">
        <v>650</v>
      </c>
      <c r="AK132" s="127">
        <v>650</v>
      </c>
      <c r="AL132" s="126" t="s">
        <v>1215</v>
      </c>
      <c r="AM132" s="127">
        <v>36217.839999999997</v>
      </c>
      <c r="AN132" s="127">
        <v>7982.16</v>
      </c>
      <c r="AO132" s="127">
        <v>44200</v>
      </c>
      <c r="AP132" s="127">
        <v>4782.16</v>
      </c>
      <c r="AQ132" s="127">
        <v>96.84</v>
      </c>
      <c r="AR132" s="127">
        <v>4879</v>
      </c>
      <c r="AS132" s="127">
        <v>0</v>
      </c>
      <c r="AT132" s="127">
        <v>0</v>
      </c>
      <c r="AU132" s="127">
        <v>0</v>
      </c>
      <c r="AV132" s="126">
        <v>68</v>
      </c>
      <c r="AW132" s="121"/>
      <c r="AX132" s="121"/>
      <c r="AY132" s="121"/>
      <c r="AZ132" s="121"/>
      <c r="BA132" s="121"/>
      <c r="BB132" s="126" t="s">
        <v>1448</v>
      </c>
      <c r="BC132" s="121"/>
      <c r="BD132" s="126"/>
      <c r="BE132" s="127">
        <v>0</v>
      </c>
      <c r="BF132" s="126" t="s">
        <v>622</v>
      </c>
      <c r="BG132" s="126" t="s">
        <v>889</v>
      </c>
      <c r="BH132" s="121" t="s">
        <v>1452</v>
      </c>
      <c r="BI132" s="121" t="s">
        <v>104</v>
      </c>
      <c r="BJ132" s="128">
        <v>46114</v>
      </c>
      <c r="BK132" s="94"/>
      <c r="BL132" s="94" t="s">
        <v>108</v>
      </c>
      <c r="BM132" s="97" t="s">
        <v>113</v>
      </c>
      <c r="BN132" s="98" t="s">
        <v>191</v>
      </c>
      <c r="BO132" s="121" t="s">
        <v>233</v>
      </c>
      <c r="BP132" s="121"/>
      <c r="BQ132" s="42"/>
      <c r="BR132" s="131" t="s">
        <v>1453</v>
      </c>
    </row>
    <row r="133" spans="1:70" ht="30" hidden="1" customHeight="1" x14ac:dyDescent="0.35">
      <c r="A133" s="94">
        <v>129</v>
      </c>
      <c r="B133" s="126" t="s">
        <v>244</v>
      </c>
      <c r="C133" s="126" t="s">
        <v>245</v>
      </c>
      <c r="D133" s="126" t="s">
        <v>246</v>
      </c>
      <c r="E133" s="126" t="s">
        <v>247</v>
      </c>
      <c r="F133" s="126" t="s">
        <v>247</v>
      </c>
      <c r="G133" s="126" t="s">
        <v>248</v>
      </c>
      <c r="H133" s="126" t="s">
        <v>249</v>
      </c>
      <c r="I133" s="126">
        <v>193190</v>
      </c>
      <c r="J133" s="126" t="s">
        <v>276</v>
      </c>
      <c r="K133" s="126">
        <v>193190</v>
      </c>
      <c r="L133" s="126" t="s">
        <v>251</v>
      </c>
      <c r="M133" s="126" t="s">
        <v>252</v>
      </c>
      <c r="N133" s="126">
        <v>412060</v>
      </c>
      <c r="O133" s="126" t="s">
        <v>333</v>
      </c>
      <c r="P133" s="126">
        <v>815737</v>
      </c>
      <c r="Q133" s="126" t="s">
        <v>624</v>
      </c>
      <c r="R133" s="126" t="s">
        <v>385</v>
      </c>
      <c r="S133" s="126" t="s">
        <v>625</v>
      </c>
      <c r="T133" s="126" t="s">
        <v>625</v>
      </c>
      <c r="U133" s="126" t="s">
        <v>257</v>
      </c>
      <c r="V133" s="126" t="s">
        <v>258</v>
      </c>
      <c r="W133" s="126">
        <v>0</v>
      </c>
      <c r="X133" s="126" t="s">
        <v>457</v>
      </c>
      <c r="Y133" s="126">
        <v>358799884</v>
      </c>
      <c r="Z133" s="126" t="s">
        <v>626</v>
      </c>
      <c r="AA133" s="126" t="s">
        <v>965</v>
      </c>
      <c r="AB133" s="127">
        <v>35000</v>
      </c>
      <c r="AC133" s="126"/>
      <c r="AD133" s="126">
        <v>75</v>
      </c>
      <c r="AE133" s="126" t="s">
        <v>1269</v>
      </c>
      <c r="AF133" s="126" t="s">
        <v>1220</v>
      </c>
      <c r="AG133" s="126" t="s">
        <v>1350</v>
      </c>
      <c r="AH133" s="126" t="s">
        <v>1206</v>
      </c>
      <c r="AI133" s="126" t="s">
        <v>1050</v>
      </c>
      <c r="AJ133" s="127">
        <v>560</v>
      </c>
      <c r="AK133" s="127">
        <v>560</v>
      </c>
      <c r="AL133" s="126" t="s">
        <v>1315</v>
      </c>
      <c r="AM133" s="127">
        <v>32033.919999999998</v>
      </c>
      <c r="AN133" s="127">
        <v>6606.08</v>
      </c>
      <c r="AO133" s="127">
        <v>38640</v>
      </c>
      <c r="AP133" s="127">
        <v>2966.08</v>
      </c>
      <c r="AQ133" s="127">
        <v>45.92</v>
      </c>
      <c r="AR133" s="127">
        <v>3012</v>
      </c>
      <c r="AS133" s="127">
        <v>0</v>
      </c>
      <c r="AT133" s="127">
        <v>0</v>
      </c>
      <c r="AU133" s="127">
        <v>0</v>
      </c>
      <c r="AV133" s="126">
        <v>69</v>
      </c>
      <c r="AW133" s="121"/>
      <c r="AX133" s="121"/>
      <c r="AY133" s="121"/>
      <c r="AZ133" s="121"/>
      <c r="BA133" s="121"/>
      <c r="BB133" s="126" t="s">
        <v>1448</v>
      </c>
      <c r="BC133" s="121"/>
      <c r="BD133" s="126"/>
      <c r="BE133" s="127">
        <v>0</v>
      </c>
      <c r="BF133" s="126" t="s">
        <v>625</v>
      </c>
      <c r="BG133" s="126" t="s">
        <v>890</v>
      </c>
      <c r="BH133" s="121" t="s">
        <v>1452</v>
      </c>
      <c r="BI133" s="121" t="s">
        <v>104</v>
      </c>
      <c r="BJ133" s="128">
        <v>46114</v>
      </c>
      <c r="BK133" s="94"/>
      <c r="BL133" s="94" t="s">
        <v>108</v>
      </c>
      <c r="BM133" s="97" t="s">
        <v>113</v>
      </c>
      <c r="BN133" s="98" t="s">
        <v>191</v>
      </c>
      <c r="BO133" s="121" t="s">
        <v>233</v>
      </c>
      <c r="BP133" s="121"/>
      <c r="BQ133" s="42"/>
      <c r="BR133" s="131" t="s">
        <v>1453</v>
      </c>
    </row>
    <row r="134" spans="1:70" ht="30" hidden="1" customHeight="1" x14ac:dyDescent="0.35">
      <c r="A134" s="94">
        <v>130</v>
      </c>
      <c r="B134" s="126" t="s">
        <v>244</v>
      </c>
      <c r="C134" s="126" t="s">
        <v>245</v>
      </c>
      <c r="D134" s="126" t="s">
        <v>246</v>
      </c>
      <c r="E134" s="126" t="s">
        <v>247</v>
      </c>
      <c r="F134" s="126" t="s">
        <v>247</v>
      </c>
      <c r="G134" s="126" t="s">
        <v>248</v>
      </c>
      <c r="H134" s="126" t="s">
        <v>249</v>
      </c>
      <c r="I134" s="126">
        <v>193660</v>
      </c>
      <c r="J134" s="126" t="s">
        <v>265</v>
      </c>
      <c r="K134" s="126">
        <v>193660</v>
      </c>
      <c r="L134" s="126" t="s">
        <v>266</v>
      </c>
      <c r="M134" s="126" t="s">
        <v>267</v>
      </c>
      <c r="N134" s="126">
        <v>411470</v>
      </c>
      <c r="O134" s="126" t="s">
        <v>268</v>
      </c>
      <c r="P134" s="126">
        <v>629733</v>
      </c>
      <c r="Q134" s="126" t="s">
        <v>274</v>
      </c>
      <c r="R134" s="126" t="s">
        <v>255</v>
      </c>
      <c r="S134" s="126" t="s">
        <v>629</v>
      </c>
      <c r="T134" s="126" t="s">
        <v>629</v>
      </c>
      <c r="U134" s="126" t="s">
        <v>257</v>
      </c>
      <c r="V134" s="126" t="s">
        <v>258</v>
      </c>
      <c r="W134" s="126">
        <v>0</v>
      </c>
      <c r="X134" s="126" t="s">
        <v>259</v>
      </c>
      <c r="Y134" s="126">
        <v>358884667</v>
      </c>
      <c r="Z134" s="126" t="s">
        <v>630</v>
      </c>
      <c r="AA134" s="126" t="s">
        <v>975</v>
      </c>
      <c r="AB134" s="127">
        <v>11000</v>
      </c>
      <c r="AC134" s="126"/>
      <c r="AD134" s="126">
        <v>75</v>
      </c>
      <c r="AE134" s="126" t="s">
        <v>1307</v>
      </c>
      <c r="AF134" s="126" t="s">
        <v>970</v>
      </c>
      <c r="AG134" s="126" t="s">
        <v>971</v>
      </c>
      <c r="AH134" s="126" t="s">
        <v>962</v>
      </c>
      <c r="AI134" s="126" t="s">
        <v>969</v>
      </c>
      <c r="AJ134" s="127">
        <v>170</v>
      </c>
      <c r="AK134" s="127">
        <v>170</v>
      </c>
      <c r="AL134" s="126" t="s">
        <v>1337</v>
      </c>
      <c r="AM134" s="127">
        <v>9406.6299999999992</v>
      </c>
      <c r="AN134" s="127">
        <v>2153.37</v>
      </c>
      <c r="AO134" s="127">
        <v>11560</v>
      </c>
      <c r="AP134" s="127">
        <v>1593.37</v>
      </c>
      <c r="AQ134" s="127">
        <v>36.630000000000003</v>
      </c>
      <c r="AR134" s="127">
        <v>1630</v>
      </c>
      <c r="AS134" s="127">
        <v>0</v>
      </c>
      <c r="AT134" s="127">
        <v>0</v>
      </c>
      <c r="AU134" s="127">
        <v>0</v>
      </c>
      <c r="AV134" s="126">
        <v>68</v>
      </c>
      <c r="AW134" s="121"/>
      <c r="AX134" s="121"/>
      <c r="AY134" s="121"/>
      <c r="AZ134" s="121"/>
      <c r="BA134" s="121"/>
      <c r="BB134" s="126" t="s">
        <v>1448</v>
      </c>
      <c r="BC134" s="121"/>
      <c r="BD134" s="126"/>
      <c r="BE134" s="127">
        <v>0</v>
      </c>
      <c r="BF134" s="126" t="s">
        <v>629</v>
      </c>
      <c r="BG134" s="126" t="s">
        <v>891</v>
      </c>
      <c r="BH134" s="121" t="s">
        <v>1452</v>
      </c>
      <c r="BI134" s="121" t="s">
        <v>104</v>
      </c>
      <c r="BJ134" s="128">
        <v>46114</v>
      </c>
      <c r="BK134" s="94"/>
      <c r="BL134" s="94" t="s">
        <v>108</v>
      </c>
      <c r="BM134" s="97" t="s">
        <v>113</v>
      </c>
      <c r="BN134" s="98" t="s">
        <v>191</v>
      </c>
      <c r="BO134" s="121" t="s">
        <v>233</v>
      </c>
      <c r="BP134" s="121"/>
      <c r="BQ134" s="42"/>
      <c r="BR134" s="131" t="s">
        <v>1453</v>
      </c>
    </row>
    <row r="135" spans="1:70" ht="30" hidden="1" customHeight="1" x14ac:dyDescent="0.35">
      <c r="A135" s="94">
        <v>131</v>
      </c>
      <c r="B135" s="126" t="s">
        <v>244</v>
      </c>
      <c r="C135" s="126" t="s">
        <v>245</v>
      </c>
      <c r="D135" s="126" t="s">
        <v>246</v>
      </c>
      <c r="E135" s="126" t="s">
        <v>247</v>
      </c>
      <c r="F135" s="126" t="s">
        <v>247</v>
      </c>
      <c r="G135" s="126" t="s">
        <v>248</v>
      </c>
      <c r="H135" s="126" t="s">
        <v>249</v>
      </c>
      <c r="I135" s="126">
        <v>193660</v>
      </c>
      <c r="J135" s="126" t="s">
        <v>265</v>
      </c>
      <c r="K135" s="126">
        <v>193660</v>
      </c>
      <c r="L135" s="126" t="s">
        <v>266</v>
      </c>
      <c r="M135" s="126" t="s">
        <v>267</v>
      </c>
      <c r="N135" s="126">
        <v>428198</v>
      </c>
      <c r="O135" s="126" t="s">
        <v>316</v>
      </c>
      <c r="P135" s="126">
        <v>697127</v>
      </c>
      <c r="Q135" s="126" t="s">
        <v>345</v>
      </c>
      <c r="R135" s="126" t="s">
        <v>255</v>
      </c>
      <c r="S135" s="126" t="s">
        <v>631</v>
      </c>
      <c r="T135" s="126" t="s">
        <v>631</v>
      </c>
      <c r="U135" s="126" t="s">
        <v>257</v>
      </c>
      <c r="V135" s="126" t="s">
        <v>258</v>
      </c>
      <c r="W135" s="126">
        <v>0</v>
      </c>
      <c r="X135" s="126" t="s">
        <v>457</v>
      </c>
      <c r="Y135" s="126">
        <v>358913794</v>
      </c>
      <c r="Z135" s="126" t="s">
        <v>632</v>
      </c>
      <c r="AA135" s="126" t="s">
        <v>965</v>
      </c>
      <c r="AB135" s="127">
        <v>45000</v>
      </c>
      <c r="AC135" s="126"/>
      <c r="AD135" s="126">
        <v>75</v>
      </c>
      <c r="AE135" s="126" t="s">
        <v>1308</v>
      </c>
      <c r="AF135" s="126" t="s">
        <v>1061</v>
      </c>
      <c r="AG135" s="126" t="s">
        <v>1062</v>
      </c>
      <c r="AH135" s="126" t="s">
        <v>962</v>
      </c>
      <c r="AI135" s="126" t="s">
        <v>964</v>
      </c>
      <c r="AJ135" s="127">
        <v>710</v>
      </c>
      <c r="AK135" s="127">
        <v>710</v>
      </c>
      <c r="AL135" s="126" t="s">
        <v>1215</v>
      </c>
      <c r="AM135" s="127">
        <v>39603.71</v>
      </c>
      <c r="AN135" s="127">
        <v>8676.2900000000009</v>
      </c>
      <c r="AO135" s="127">
        <v>48280</v>
      </c>
      <c r="AP135" s="127">
        <v>5396.29</v>
      </c>
      <c r="AQ135" s="127">
        <v>110.71</v>
      </c>
      <c r="AR135" s="127">
        <v>5507</v>
      </c>
      <c r="AS135" s="127">
        <v>0</v>
      </c>
      <c r="AT135" s="127">
        <v>0</v>
      </c>
      <c r="AU135" s="127">
        <v>0</v>
      </c>
      <c r="AV135" s="126">
        <v>68</v>
      </c>
      <c r="AW135" s="121"/>
      <c r="AX135" s="121"/>
      <c r="AY135" s="121"/>
      <c r="AZ135" s="121"/>
      <c r="BA135" s="121"/>
      <c r="BB135" s="126" t="s">
        <v>1448</v>
      </c>
      <c r="BC135" s="121"/>
      <c r="BD135" s="126"/>
      <c r="BE135" s="127">
        <v>0</v>
      </c>
      <c r="BF135" s="126" t="s">
        <v>631</v>
      </c>
      <c r="BG135" s="126" t="s">
        <v>892</v>
      </c>
      <c r="BH135" s="121" t="s">
        <v>1452</v>
      </c>
      <c r="BI135" s="121" t="s">
        <v>104</v>
      </c>
      <c r="BJ135" s="128">
        <v>46114</v>
      </c>
      <c r="BK135" s="94"/>
      <c r="BL135" s="94" t="s">
        <v>108</v>
      </c>
      <c r="BM135" s="97" t="s">
        <v>113</v>
      </c>
      <c r="BN135" s="98" t="s">
        <v>191</v>
      </c>
      <c r="BO135" s="121" t="s">
        <v>233</v>
      </c>
      <c r="BP135" s="121"/>
      <c r="BQ135" s="42"/>
      <c r="BR135" s="131" t="s">
        <v>1453</v>
      </c>
    </row>
    <row r="136" spans="1:70" ht="30" hidden="1" customHeight="1" x14ac:dyDescent="0.35">
      <c r="A136" s="94">
        <v>132</v>
      </c>
      <c r="B136" s="126" t="s">
        <v>244</v>
      </c>
      <c r="C136" s="126" t="s">
        <v>245</v>
      </c>
      <c r="D136" s="126" t="s">
        <v>246</v>
      </c>
      <c r="E136" s="126" t="s">
        <v>247</v>
      </c>
      <c r="F136" s="126" t="s">
        <v>247</v>
      </c>
      <c r="G136" s="126" t="s">
        <v>248</v>
      </c>
      <c r="H136" s="126" t="s">
        <v>249</v>
      </c>
      <c r="I136" s="126">
        <v>193660</v>
      </c>
      <c r="J136" s="126" t="s">
        <v>265</v>
      </c>
      <c r="K136" s="126">
        <v>193660</v>
      </c>
      <c r="L136" s="126" t="s">
        <v>251</v>
      </c>
      <c r="M136" s="126" t="s">
        <v>252</v>
      </c>
      <c r="N136" s="126">
        <v>451727</v>
      </c>
      <c r="O136" s="126" t="s">
        <v>344</v>
      </c>
      <c r="P136" s="126">
        <v>784938</v>
      </c>
      <c r="Q136" s="126" t="s">
        <v>486</v>
      </c>
      <c r="R136" s="126" t="s">
        <v>385</v>
      </c>
      <c r="S136" s="126" t="s">
        <v>633</v>
      </c>
      <c r="T136" s="126" t="s">
        <v>633</v>
      </c>
      <c r="U136" s="126" t="s">
        <v>257</v>
      </c>
      <c r="V136" s="126" t="s">
        <v>258</v>
      </c>
      <c r="W136" s="126">
        <v>0</v>
      </c>
      <c r="X136" s="126" t="s">
        <v>457</v>
      </c>
      <c r="Y136" s="126">
        <v>358923375</v>
      </c>
      <c r="Z136" s="126" t="s">
        <v>634</v>
      </c>
      <c r="AA136" s="126" t="s">
        <v>975</v>
      </c>
      <c r="AB136" s="127">
        <v>40000</v>
      </c>
      <c r="AC136" s="126"/>
      <c r="AD136" s="126">
        <v>75</v>
      </c>
      <c r="AE136" s="126" t="s">
        <v>1269</v>
      </c>
      <c r="AF136" s="126" t="s">
        <v>1265</v>
      </c>
      <c r="AG136" s="126" t="s">
        <v>1352</v>
      </c>
      <c r="AH136" s="126" t="s">
        <v>1206</v>
      </c>
      <c r="AI136" s="126" t="s">
        <v>1070</v>
      </c>
      <c r="AJ136" s="127">
        <v>640</v>
      </c>
      <c r="AK136" s="127">
        <v>640</v>
      </c>
      <c r="AL136" s="126" t="s">
        <v>1152</v>
      </c>
      <c r="AM136" s="127">
        <v>36026.49</v>
      </c>
      <c r="AN136" s="127">
        <v>7493.51</v>
      </c>
      <c r="AO136" s="127">
        <v>43520</v>
      </c>
      <c r="AP136" s="127">
        <v>3973.51</v>
      </c>
      <c r="AQ136" s="127">
        <v>70.489999999999995</v>
      </c>
      <c r="AR136" s="127">
        <v>4044</v>
      </c>
      <c r="AS136" s="127">
        <v>0</v>
      </c>
      <c r="AT136" s="127">
        <v>0</v>
      </c>
      <c r="AU136" s="127">
        <v>0</v>
      </c>
      <c r="AV136" s="126">
        <v>68</v>
      </c>
      <c r="AW136" s="121"/>
      <c r="AX136" s="121"/>
      <c r="AY136" s="121"/>
      <c r="AZ136" s="121"/>
      <c r="BA136" s="121"/>
      <c r="BB136" s="126" t="s">
        <v>1448</v>
      </c>
      <c r="BC136" s="121"/>
      <c r="BD136" s="126"/>
      <c r="BE136" s="127">
        <v>0</v>
      </c>
      <c r="BF136" s="126" t="s">
        <v>633</v>
      </c>
      <c r="BG136" s="126" t="s">
        <v>893</v>
      </c>
      <c r="BH136" s="121" t="s">
        <v>1452</v>
      </c>
      <c r="BI136" s="121" t="s">
        <v>104</v>
      </c>
      <c r="BJ136" s="128">
        <v>46114</v>
      </c>
      <c r="BK136" s="94"/>
      <c r="BL136" s="94" t="s">
        <v>108</v>
      </c>
      <c r="BM136" s="97" t="s">
        <v>113</v>
      </c>
      <c r="BN136" s="98" t="s">
        <v>191</v>
      </c>
      <c r="BO136" s="121" t="s">
        <v>233</v>
      </c>
      <c r="BP136" s="121"/>
      <c r="BQ136" s="42"/>
      <c r="BR136" s="131" t="s">
        <v>1453</v>
      </c>
    </row>
    <row r="137" spans="1:70" ht="30" hidden="1" customHeight="1" x14ac:dyDescent="0.35">
      <c r="A137" s="94">
        <v>133</v>
      </c>
      <c r="B137" s="126" t="s">
        <v>244</v>
      </c>
      <c r="C137" s="126" t="s">
        <v>245</v>
      </c>
      <c r="D137" s="126" t="s">
        <v>246</v>
      </c>
      <c r="E137" s="126" t="s">
        <v>247</v>
      </c>
      <c r="F137" s="126" t="s">
        <v>247</v>
      </c>
      <c r="G137" s="126" t="s">
        <v>248</v>
      </c>
      <c r="H137" s="126" t="s">
        <v>249</v>
      </c>
      <c r="I137" s="126">
        <v>193660</v>
      </c>
      <c r="J137" s="126" t="s">
        <v>265</v>
      </c>
      <c r="K137" s="126">
        <v>193660</v>
      </c>
      <c r="L137" s="126" t="s">
        <v>266</v>
      </c>
      <c r="M137" s="126" t="s">
        <v>267</v>
      </c>
      <c r="N137" s="126">
        <v>411470</v>
      </c>
      <c r="O137" s="126" t="s">
        <v>268</v>
      </c>
      <c r="P137" s="126">
        <v>847351</v>
      </c>
      <c r="Q137" s="126" t="s">
        <v>528</v>
      </c>
      <c r="R137" s="126" t="s">
        <v>385</v>
      </c>
      <c r="S137" s="126" t="s">
        <v>635</v>
      </c>
      <c r="T137" s="126" t="s">
        <v>635</v>
      </c>
      <c r="U137" s="126" t="s">
        <v>257</v>
      </c>
      <c r="V137" s="126" t="s">
        <v>258</v>
      </c>
      <c r="W137" s="126">
        <v>0</v>
      </c>
      <c r="X137" s="126" t="s">
        <v>457</v>
      </c>
      <c r="Y137" s="126">
        <v>358926876</v>
      </c>
      <c r="Z137" s="126" t="s">
        <v>636</v>
      </c>
      <c r="AA137" s="126" t="s">
        <v>1010</v>
      </c>
      <c r="AB137" s="127">
        <v>21000</v>
      </c>
      <c r="AC137" s="126"/>
      <c r="AD137" s="126">
        <v>75</v>
      </c>
      <c r="AE137" s="126" t="s">
        <v>1269</v>
      </c>
      <c r="AF137" s="126" t="s">
        <v>1271</v>
      </c>
      <c r="AG137" s="126" t="s">
        <v>1272</v>
      </c>
      <c r="AH137" s="126" t="s">
        <v>1206</v>
      </c>
      <c r="AI137" s="126" t="s">
        <v>969</v>
      </c>
      <c r="AJ137" s="127">
        <v>330</v>
      </c>
      <c r="AK137" s="127">
        <v>330</v>
      </c>
      <c r="AL137" s="126" t="s">
        <v>1337</v>
      </c>
      <c r="AM137" s="127">
        <v>18375.02</v>
      </c>
      <c r="AN137" s="127">
        <v>4064.98</v>
      </c>
      <c r="AO137" s="127">
        <v>22440</v>
      </c>
      <c r="AP137" s="127">
        <v>2624.98</v>
      </c>
      <c r="AQ137" s="127">
        <v>56.02</v>
      </c>
      <c r="AR137" s="127">
        <v>2681</v>
      </c>
      <c r="AS137" s="127">
        <v>0</v>
      </c>
      <c r="AT137" s="127">
        <v>0</v>
      </c>
      <c r="AU137" s="127">
        <v>0</v>
      </c>
      <c r="AV137" s="126">
        <v>68</v>
      </c>
      <c r="AW137" s="121"/>
      <c r="AX137" s="121"/>
      <c r="AY137" s="121"/>
      <c r="AZ137" s="121"/>
      <c r="BA137" s="121"/>
      <c r="BB137" s="126" t="s">
        <v>1448</v>
      </c>
      <c r="BC137" s="121"/>
      <c r="BD137" s="126"/>
      <c r="BE137" s="127">
        <v>0</v>
      </c>
      <c r="BF137" s="126" t="s">
        <v>635</v>
      </c>
      <c r="BG137" s="126" t="s">
        <v>894</v>
      </c>
      <c r="BH137" s="121" t="s">
        <v>1452</v>
      </c>
      <c r="BI137" s="121" t="s">
        <v>104</v>
      </c>
      <c r="BJ137" s="128">
        <v>46114</v>
      </c>
      <c r="BK137" s="94"/>
      <c r="BL137" s="94" t="s">
        <v>108</v>
      </c>
      <c r="BM137" s="97" t="s">
        <v>113</v>
      </c>
      <c r="BN137" s="98" t="s">
        <v>191</v>
      </c>
      <c r="BO137" s="121" t="s">
        <v>233</v>
      </c>
      <c r="BP137" s="121"/>
      <c r="BQ137" s="42"/>
      <c r="BR137" s="131" t="s">
        <v>1453</v>
      </c>
    </row>
    <row r="138" spans="1:70" ht="30" hidden="1" customHeight="1" x14ac:dyDescent="0.35">
      <c r="A138" s="94">
        <v>134</v>
      </c>
      <c r="B138" s="126" t="s">
        <v>244</v>
      </c>
      <c r="C138" s="126" t="s">
        <v>245</v>
      </c>
      <c r="D138" s="126" t="s">
        <v>246</v>
      </c>
      <c r="E138" s="126" t="s">
        <v>247</v>
      </c>
      <c r="F138" s="126" t="s">
        <v>247</v>
      </c>
      <c r="G138" s="126" t="s">
        <v>248</v>
      </c>
      <c r="H138" s="126" t="s">
        <v>249</v>
      </c>
      <c r="I138" s="126">
        <v>193017</v>
      </c>
      <c r="J138" s="126" t="s">
        <v>285</v>
      </c>
      <c r="K138" s="126">
        <v>193017</v>
      </c>
      <c r="L138" s="126" t="s">
        <v>251</v>
      </c>
      <c r="M138" s="126" t="s">
        <v>252</v>
      </c>
      <c r="N138" s="126">
        <v>439802</v>
      </c>
      <c r="O138" s="126" t="s">
        <v>328</v>
      </c>
      <c r="P138" s="126">
        <v>699949</v>
      </c>
      <c r="Q138" s="126" t="s">
        <v>346</v>
      </c>
      <c r="R138" s="126" t="s">
        <v>385</v>
      </c>
      <c r="S138" s="126" t="s">
        <v>637</v>
      </c>
      <c r="T138" s="126" t="s">
        <v>637</v>
      </c>
      <c r="U138" s="126" t="s">
        <v>257</v>
      </c>
      <c r="V138" s="126" t="s">
        <v>258</v>
      </c>
      <c r="W138" s="126">
        <v>0</v>
      </c>
      <c r="X138" s="126" t="s">
        <v>457</v>
      </c>
      <c r="Y138" s="126">
        <v>358929123</v>
      </c>
      <c r="Z138" s="126" t="s">
        <v>638</v>
      </c>
      <c r="AA138" s="126" t="s">
        <v>975</v>
      </c>
      <c r="AB138" s="127">
        <v>40000</v>
      </c>
      <c r="AC138" s="126"/>
      <c r="AD138" s="126">
        <v>75</v>
      </c>
      <c r="AE138" s="126" t="s">
        <v>1269</v>
      </c>
      <c r="AF138" s="126" t="s">
        <v>1208</v>
      </c>
      <c r="AG138" s="126" t="s">
        <v>1209</v>
      </c>
      <c r="AH138" s="126" t="s">
        <v>1206</v>
      </c>
      <c r="AI138" s="126" t="s">
        <v>1083</v>
      </c>
      <c r="AJ138" s="127">
        <v>640</v>
      </c>
      <c r="AK138" s="127">
        <v>640</v>
      </c>
      <c r="AL138" s="126" t="s">
        <v>1069</v>
      </c>
      <c r="AM138" s="127">
        <v>35840.239999999998</v>
      </c>
      <c r="AN138" s="127">
        <v>7679.76</v>
      </c>
      <c r="AO138" s="127">
        <v>43520</v>
      </c>
      <c r="AP138" s="127">
        <v>4159.76</v>
      </c>
      <c r="AQ138" s="127">
        <v>76.239999999999995</v>
      </c>
      <c r="AR138" s="127">
        <v>4236</v>
      </c>
      <c r="AS138" s="127">
        <v>0</v>
      </c>
      <c r="AT138" s="127">
        <v>0</v>
      </c>
      <c r="AU138" s="127">
        <v>0</v>
      </c>
      <c r="AV138" s="126">
        <v>68</v>
      </c>
      <c r="AW138" s="121"/>
      <c r="AX138" s="121"/>
      <c r="AY138" s="121"/>
      <c r="AZ138" s="121"/>
      <c r="BA138" s="121"/>
      <c r="BB138" s="126" t="s">
        <v>1448</v>
      </c>
      <c r="BC138" s="121"/>
      <c r="BD138" s="126"/>
      <c r="BE138" s="127">
        <v>0</v>
      </c>
      <c r="BF138" s="126" t="s">
        <v>637</v>
      </c>
      <c r="BG138" s="126" t="s">
        <v>895</v>
      </c>
      <c r="BH138" s="121" t="s">
        <v>1452</v>
      </c>
      <c r="BI138" s="121" t="s">
        <v>104</v>
      </c>
      <c r="BJ138" s="128">
        <v>46114</v>
      </c>
      <c r="BK138" s="94"/>
      <c r="BL138" s="94" t="s">
        <v>108</v>
      </c>
      <c r="BM138" s="97" t="s">
        <v>113</v>
      </c>
      <c r="BN138" s="98" t="s">
        <v>191</v>
      </c>
      <c r="BO138" s="121" t="s">
        <v>233</v>
      </c>
      <c r="BP138" s="121"/>
      <c r="BQ138" s="42"/>
      <c r="BR138" s="131" t="s">
        <v>1453</v>
      </c>
    </row>
    <row r="139" spans="1:70" ht="30" hidden="1" customHeight="1" x14ac:dyDescent="0.35">
      <c r="A139" s="94">
        <v>135</v>
      </c>
      <c r="B139" s="126" t="s">
        <v>244</v>
      </c>
      <c r="C139" s="126" t="s">
        <v>245</v>
      </c>
      <c r="D139" s="126" t="s">
        <v>246</v>
      </c>
      <c r="E139" s="126" t="s">
        <v>247</v>
      </c>
      <c r="F139" s="126" t="s">
        <v>247</v>
      </c>
      <c r="G139" s="126" t="s">
        <v>248</v>
      </c>
      <c r="H139" s="126" t="s">
        <v>249</v>
      </c>
      <c r="I139" s="126">
        <v>198763</v>
      </c>
      <c r="J139" s="126" t="s">
        <v>330</v>
      </c>
      <c r="K139" s="126">
        <v>198763</v>
      </c>
      <c r="L139" s="126" t="s">
        <v>251</v>
      </c>
      <c r="M139" s="126" t="s">
        <v>252</v>
      </c>
      <c r="N139" s="126">
        <v>429850</v>
      </c>
      <c r="O139" s="126" t="s">
        <v>331</v>
      </c>
      <c r="P139" s="126">
        <v>671200</v>
      </c>
      <c r="Q139" s="126" t="s">
        <v>332</v>
      </c>
      <c r="R139" s="126" t="s">
        <v>255</v>
      </c>
      <c r="S139" s="126" t="s">
        <v>639</v>
      </c>
      <c r="T139" s="126" t="s">
        <v>639</v>
      </c>
      <c r="U139" s="126" t="s">
        <v>257</v>
      </c>
      <c r="V139" s="126" t="s">
        <v>258</v>
      </c>
      <c r="W139" s="126">
        <v>0</v>
      </c>
      <c r="X139" s="126" t="s">
        <v>457</v>
      </c>
      <c r="Y139" s="126">
        <v>358945216</v>
      </c>
      <c r="Z139" s="126" t="s">
        <v>640</v>
      </c>
      <c r="AA139" s="126" t="s">
        <v>975</v>
      </c>
      <c r="AB139" s="127">
        <v>45000</v>
      </c>
      <c r="AC139" s="126"/>
      <c r="AD139" s="126">
        <v>75</v>
      </c>
      <c r="AE139" s="126" t="s">
        <v>1308</v>
      </c>
      <c r="AF139" s="126" t="s">
        <v>1037</v>
      </c>
      <c r="AG139" s="126" t="s">
        <v>1038</v>
      </c>
      <c r="AH139" s="126" t="s">
        <v>962</v>
      </c>
      <c r="AI139" s="126" t="s">
        <v>964</v>
      </c>
      <c r="AJ139" s="127">
        <v>710</v>
      </c>
      <c r="AK139" s="127">
        <v>710</v>
      </c>
      <c r="AL139" s="126" t="s">
        <v>1215</v>
      </c>
      <c r="AM139" s="127">
        <v>39687.56</v>
      </c>
      <c r="AN139" s="127">
        <v>8592.44</v>
      </c>
      <c r="AO139" s="127">
        <v>48280</v>
      </c>
      <c r="AP139" s="127">
        <v>5312.44</v>
      </c>
      <c r="AQ139" s="127">
        <v>108.56</v>
      </c>
      <c r="AR139" s="127">
        <v>5421</v>
      </c>
      <c r="AS139" s="127">
        <v>0</v>
      </c>
      <c r="AT139" s="127">
        <v>0</v>
      </c>
      <c r="AU139" s="127">
        <v>0</v>
      </c>
      <c r="AV139" s="126">
        <v>68</v>
      </c>
      <c r="AW139" s="121"/>
      <c r="AX139" s="121"/>
      <c r="AY139" s="121"/>
      <c r="AZ139" s="121"/>
      <c r="BA139" s="121"/>
      <c r="BB139" s="126" t="s">
        <v>1448</v>
      </c>
      <c r="BC139" s="121"/>
      <c r="BD139" s="126"/>
      <c r="BE139" s="127">
        <v>0</v>
      </c>
      <c r="BF139" s="126" t="s">
        <v>639</v>
      </c>
      <c r="BG139" s="126" t="s">
        <v>896</v>
      </c>
      <c r="BH139" s="121" t="s">
        <v>1452</v>
      </c>
      <c r="BI139" s="121" t="s">
        <v>104</v>
      </c>
      <c r="BJ139" s="128">
        <v>46114</v>
      </c>
      <c r="BK139" s="94"/>
      <c r="BL139" s="94" t="s">
        <v>108</v>
      </c>
      <c r="BM139" s="97" t="s">
        <v>113</v>
      </c>
      <c r="BN139" s="98" t="s">
        <v>191</v>
      </c>
      <c r="BO139" s="121" t="s">
        <v>233</v>
      </c>
      <c r="BP139" s="121"/>
      <c r="BQ139" s="42"/>
      <c r="BR139" s="131" t="s">
        <v>1453</v>
      </c>
    </row>
    <row r="140" spans="1:70" ht="30" hidden="1" customHeight="1" x14ac:dyDescent="0.35">
      <c r="A140" s="94">
        <v>136</v>
      </c>
      <c r="B140" s="126" t="s">
        <v>244</v>
      </c>
      <c r="C140" s="126" t="s">
        <v>245</v>
      </c>
      <c r="D140" s="126" t="s">
        <v>246</v>
      </c>
      <c r="E140" s="126" t="s">
        <v>247</v>
      </c>
      <c r="F140" s="126" t="s">
        <v>247</v>
      </c>
      <c r="G140" s="126" t="s">
        <v>248</v>
      </c>
      <c r="H140" s="126" t="s">
        <v>249</v>
      </c>
      <c r="I140" s="126">
        <v>195678</v>
      </c>
      <c r="J140" s="126" t="s">
        <v>284</v>
      </c>
      <c r="K140" s="126">
        <v>195678</v>
      </c>
      <c r="L140" s="126" t="s">
        <v>266</v>
      </c>
      <c r="M140" s="126" t="s">
        <v>267</v>
      </c>
      <c r="N140" s="126">
        <v>488783</v>
      </c>
      <c r="O140" s="126" t="s">
        <v>451</v>
      </c>
      <c r="P140" s="126">
        <v>824811</v>
      </c>
      <c r="Q140" s="126" t="s">
        <v>483</v>
      </c>
      <c r="R140" s="126" t="s">
        <v>385</v>
      </c>
      <c r="S140" s="126" t="s">
        <v>641</v>
      </c>
      <c r="T140" s="126" t="s">
        <v>641</v>
      </c>
      <c r="U140" s="126" t="s">
        <v>257</v>
      </c>
      <c r="V140" s="126" t="s">
        <v>258</v>
      </c>
      <c r="W140" s="126">
        <v>0</v>
      </c>
      <c r="X140" s="126" t="s">
        <v>457</v>
      </c>
      <c r="Y140" s="126">
        <v>358946219</v>
      </c>
      <c r="Z140" s="126" t="s">
        <v>642</v>
      </c>
      <c r="AA140" s="126" t="s">
        <v>1189</v>
      </c>
      <c r="AB140" s="127">
        <v>14000</v>
      </c>
      <c r="AC140" s="126"/>
      <c r="AD140" s="126">
        <v>75</v>
      </c>
      <c r="AE140" s="126" t="s">
        <v>1269</v>
      </c>
      <c r="AF140" s="126" t="s">
        <v>1214</v>
      </c>
      <c r="AG140" s="126" t="s">
        <v>1217</v>
      </c>
      <c r="AH140" s="126" t="s">
        <v>1206</v>
      </c>
      <c r="AI140" s="126" t="s">
        <v>969</v>
      </c>
      <c r="AJ140" s="127">
        <v>220</v>
      </c>
      <c r="AK140" s="127">
        <v>220</v>
      </c>
      <c r="AL140" s="126" t="s">
        <v>1337</v>
      </c>
      <c r="AM140" s="127">
        <v>12276.07</v>
      </c>
      <c r="AN140" s="127">
        <v>2683.93</v>
      </c>
      <c r="AO140" s="127">
        <v>14960</v>
      </c>
      <c r="AP140" s="127">
        <v>1723.93</v>
      </c>
      <c r="AQ140" s="127">
        <v>36.07</v>
      </c>
      <c r="AR140" s="127">
        <v>1760</v>
      </c>
      <c r="AS140" s="127">
        <v>0</v>
      </c>
      <c r="AT140" s="127">
        <v>0</v>
      </c>
      <c r="AU140" s="127">
        <v>0</v>
      </c>
      <c r="AV140" s="126">
        <v>68</v>
      </c>
      <c r="AW140" s="121"/>
      <c r="AX140" s="121"/>
      <c r="AY140" s="121"/>
      <c r="AZ140" s="121"/>
      <c r="BA140" s="121"/>
      <c r="BB140" s="126" t="s">
        <v>1448</v>
      </c>
      <c r="BC140" s="121"/>
      <c r="BD140" s="126"/>
      <c r="BE140" s="127">
        <v>0</v>
      </c>
      <c r="BF140" s="126" t="s">
        <v>641</v>
      </c>
      <c r="BG140" s="126" t="s">
        <v>897</v>
      </c>
      <c r="BH140" s="121" t="s">
        <v>1452</v>
      </c>
      <c r="BI140" s="121" t="s">
        <v>104</v>
      </c>
      <c r="BJ140" s="128">
        <v>46114</v>
      </c>
      <c r="BK140" s="94"/>
      <c r="BL140" s="94" t="s">
        <v>108</v>
      </c>
      <c r="BM140" s="97" t="s">
        <v>113</v>
      </c>
      <c r="BN140" s="98" t="s">
        <v>191</v>
      </c>
      <c r="BO140" s="121" t="s">
        <v>233</v>
      </c>
      <c r="BP140" s="121"/>
      <c r="BQ140" s="42"/>
      <c r="BR140" s="131" t="s">
        <v>1453</v>
      </c>
    </row>
    <row r="141" spans="1:70" ht="30" hidden="1" customHeight="1" x14ac:dyDescent="0.35">
      <c r="A141" s="94">
        <v>137</v>
      </c>
      <c r="B141" s="126" t="s">
        <v>244</v>
      </c>
      <c r="C141" s="126" t="s">
        <v>245</v>
      </c>
      <c r="D141" s="126" t="s">
        <v>246</v>
      </c>
      <c r="E141" s="126" t="s">
        <v>247</v>
      </c>
      <c r="F141" s="126" t="s">
        <v>247</v>
      </c>
      <c r="G141" s="126" t="s">
        <v>248</v>
      </c>
      <c r="H141" s="126" t="s">
        <v>249</v>
      </c>
      <c r="I141" s="126">
        <v>193190</v>
      </c>
      <c r="J141" s="126" t="s">
        <v>276</v>
      </c>
      <c r="K141" s="126">
        <v>193190</v>
      </c>
      <c r="L141" s="126" t="s">
        <v>251</v>
      </c>
      <c r="M141" s="126" t="s">
        <v>252</v>
      </c>
      <c r="N141" s="126">
        <v>412060</v>
      </c>
      <c r="O141" s="126" t="s">
        <v>333</v>
      </c>
      <c r="P141" s="126">
        <v>830575</v>
      </c>
      <c r="Q141" s="126" t="s">
        <v>643</v>
      </c>
      <c r="R141" s="126" t="s">
        <v>385</v>
      </c>
      <c r="S141" s="126" t="s">
        <v>644</v>
      </c>
      <c r="T141" s="126" t="s">
        <v>644</v>
      </c>
      <c r="U141" s="126" t="s">
        <v>257</v>
      </c>
      <c r="V141" s="126" t="s">
        <v>258</v>
      </c>
      <c r="W141" s="126">
        <v>0</v>
      </c>
      <c r="X141" s="126" t="s">
        <v>457</v>
      </c>
      <c r="Y141" s="126">
        <v>358947167</v>
      </c>
      <c r="Z141" s="126" t="s">
        <v>645</v>
      </c>
      <c r="AA141" s="126" t="s">
        <v>1057</v>
      </c>
      <c r="AB141" s="127">
        <v>18000</v>
      </c>
      <c r="AC141" s="126"/>
      <c r="AD141" s="126">
        <v>75</v>
      </c>
      <c r="AE141" s="126" t="s">
        <v>1269</v>
      </c>
      <c r="AF141" s="126" t="s">
        <v>1208</v>
      </c>
      <c r="AG141" s="126" t="s">
        <v>1225</v>
      </c>
      <c r="AH141" s="126" t="s">
        <v>1206</v>
      </c>
      <c r="AI141" s="126" t="s">
        <v>1088</v>
      </c>
      <c r="AJ141" s="127">
        <v>290</v>
      </c>
      <c r="AK141" s="127">
        <v>290</v>
      </c>
      <c r="AL141" s="126" t="s">
        <v>1315</v>
      </c>
      <c r="AM141" s="127">
        <v>16304.91</v>
      </c>
      <c r="AN141" s="127">
        <v>3415.09</v>
      </c>
      <c r="AO141" s="127">
        <v>19720</v>
      </c>
      <c r="AP141" s="127">
        <v>1695.09</v>
      </c>
      <c r="AQ141" s="127">
        <v>28.91</v>
      </c>
      <c r="AR141" s="127">
        <v>1724</v>
      </c>
      <c r="AS141" s="127">
        <v>0</v>
      </c>
      <c r="AT141" s="127">
        <v>0</v>
      </c>
      <c r="AU141" s="127">
        <v>0</v>
      </c>
      <c r="AV141" s="126">
        <v>68</v>
      </c>
      <c r="AW141" s="121"/>
      <c r="AX141" s="121"/>
      <c r="AY141" s="121"/>
      <c r="AZ141" s="121"/>
      <c r="BA141" s="121"/>
      <c r="BB141" s="126" t="s">
        <v>1448</v>
      </c>
      <c r="BC141" s="121"/>
      <c r="BD141" s="126"/>
      <c r="BE141" s="127">
        <v>0</v>
      </c>
      <c r="BF141" s="126" t="s">
        <v>644</v>
      </c>
      <c r="BG141" s="126" t="s">
        <v>898</v>
      </c>
      <c r="BH141" s="121" t="s">
        <v>1452</v>
      </c>
      <c r="BI141" s="121" t="s">
        <v>104</v>
      </c>
      <c r="BJ141" s="128">
        <v>46114</v>
      </c>
      <c r="BK141" s="94"/>
      <c r="BL141" s="94" t="s">
        <v>108</v>
      </c>
      <c r="BM141" s="97" t="s">
        <v>113</v>
      </c>
      <c r="BN141" s="98" t="s">
        <v>191</v>
      </c>
      <c r="BO141" s="121" t="s">
        <v>233</v>
      </c>
      <c r="BP141" s="121"/>
      <c r="BQ141" s="42"/>
      <c r="BR141" s="131" t="s">
        <v>1453</v>
      </c>
    </row>
    <row r="142" spans="1:70" ht="30" hidden="1" customHeight="1" x14ac:dyDescent="0.35">
      <c r="A142" s="94">
        <v>138</v>
      </c>
      <c r="B142" s="126" t="s">
        <v>244</v>
      </c>
      <c r="C142" s="126" t="s">
        <v>245</v>
      </c>
      <c r="D142" s="126" t="s">
        <v>246</v>
      </c>
      <c r="E142" s="126" t="s">
        <v>247</v>
      </c>
      <c r="F142" s="126" t="s">
        <v>247</v>
      </c>
      <c r="G142" s="126" t="s">
        <v>248</v>
      </c>
      <c r="H142" s="126" t="s">
        <v>249</v>
      </c>
      <c r="I142" s="126">
        <v>198763</v>
      </c>
      <c r="J142" s="126" t="s">
        <v>330</v>
      </c>
      <c r="K142" s="126">
        <v>198763</v>
      </c>
      <c r="L142" s="126" t="s">
        <v>251</v>
      </c>
      <c r="M142" s="126" t="s">
        <v>252</v>
      </c>
      <c r="N142" s="126">
        <v>454148</v>
      </c>
      <c r="O142" s="126" t="s">
        <v>351</v>
      </c>
      <c r="P142" s="126">
        <v>795020</v>
      </c>
      <c r="Q142" s="126" t="s">
        <v>646</v>
      </c>
      <c r="R142" s="126" t="s">
        <v>385</v>
      </c>
      <c r="S142" s="126" t="s">
        <v>647</v>
      </c>
      <c r="T142" s="126" t="s">
        <v>647</v>
      </c>
      <c r="U142" s="126" t="s">
        <v>257</v>
      </c>
      <c r="V142" s="126" t="s">
        <v>258</v>
      </c>
      <c r="W142" s="126">
        <v>0</v>
      </c>
      <c r="X142" s="126" t="s">
        <v>457</v>
      </c>
      <c r="Y142" s="126">
        <v>358952166</v>
      </c>
      <c r="Z142" s="126" t="s">
        <v>648</v>
      </c>
      <c r="AA142" s="126" t="s">
        <v>1057</v>
      </c>
      <c r="AB142" s="127">
        <v>40000</v>
      </c>
      <c r="AC142" s="126"/>
      <c r="AD142" s="126">
        <v>75</v>
      </c>
      <c r="AE142" s="126" t="s">
        <v>1269</v>
      </c>
      <c r="AF142" s="126" t="s">
        <v>1192</v>
      </c>
      <c r="AG142" s="126" t="s">
        <v>1353</v>
      </c>
      <c r="AH142" s="126" t="s">
        <v>962</v>
      </c>
      <c r="AI142" s="126" t="s">
        <v>1021</v>
      </c>
      <c r="AJ142" s="127">
        <v>640</v>
      </c>
      <c r="AK142" s="127">
        <v>640</v>
      </c>
      <c r="AL142" s="126" t="s">
        <v>1215</v>
      </c>
      <c r="AM142" s="127">
        <v>35185.81</v>
      </c>
      <c r="AN142" s="127">
        <v>7694.19</v>
      </c>
      <c r="AO142" s="127">
        <v>42880</v>
      </c>
      <c r="AP142" s="127">
        <v>4814.1899999999996</v>
      </c>
      <c r="AQ142" s="127">
        <v>100.81</v>
      </c>
      <c r="AR142" s="127">
        <v>4915</v>
      </c>
      <c r="AS142" s="127">
        <v>0</v>
      </c>
      <c r="AT142" s="127">
        <v>0</v>
      </c>
      <c r="AU142" s="127">
        <v>0</v>
      </c>
      <c r="AV142" s="126">
        <v>67</v>
      </c>
      <c r="AW142" s="121"/>
      <c r="AX142" s="121"/>
      <c r="AY142" s="121"/>
      <c r="AZ142" s="121"/>
      <c r="BA142" s="121"/>
      <c r="BB142" s="126" t="s">
        <v>1448</v>
      </c>
      <c r="BC142" s="121"/>
      <c r="BD142" s="126"/>
      <c r="BE142" s="127">
        <v>0</v>
      </c>
      <c r="BF142" s="126" t="s">
        <v>647</v>
      </c>
      <c r="BG142" s="126" t="s">
        <v>899</v>
      </c>
      <c r="BH142" s="121" t="s">
        <v>1452</v>
      </c>
      <c r="BI142" s="121" t="s">
        <v>104</v>
      </c>
      <c r="BJ142" s="128">
        <v>46114</v>
      </c>
      <c r="BK142" s="94"/>
      <c r="BL142" s="94" t="s">
        <v>108</v>
      </c>
      <c r="BM142" s="97" t="s">
        <v>113</v>
      </c>
      <c r="BN142" s="98" t="s">
        <v>191</v>
      </c>
      <c r="BO142" s="121" t="s">
        <v>233</v>
      </c>
      <c r="BP142" s="121"/>
      <c r="BQ142" s="42"/>
      <c r="BR142" s="131" t="s">
        <v>1453</v>
      </c>
    </row>
    <row r="143" spans="1:70" ht="30" hidden="1" customHeight="1" x14ac:dyDescent="0.35">
      <c r="A143" s="94">
        <v>139</v>
      </c>
      <c r="B143" s="126" t="s">
        <v>244</v>
      </c>
      <c r="C143" s="126" t="s">
        <v>245</v>
      </c>
      <c r="D143" s="126" t="s">
        <v>246</v>
      </c>
      <c r="E143" s="126" t="s">
        <v>247</v>
      </c>
      <c r="F143" s="126" t="s">
        <v>247</v>
      </c>
      <c r="G143" s="126" t="s">
        <v>248</v>
      </c>
      <c r="H143" s="126" t="s">
        <v>249</v>
      </c>
      <c r="I143" s="126">
        <v>193050</v>
      </c>
      <c r="J143" s="126" t="s">
        <v>250</v>
      </c>
      <c r="K143" s="126">
        <v>193050</v>
      </c>
      <c r="L143" s="126" t="s">
        <v>266</v>
      </c>
      <c r="M143" s="126" t="s">
        <v>267</v>
      </c>
      <c r="N143" s="126">
        <v>446752</v>
      </c>
      <c r="O143" s="126" t="s">
        <v>352</v>
      </c>
      <c r="P143" s="126">
        <v>689844</v>
      </c>
      <c r="Q143" s="126" t="s">
        <v>353</v>
      </c>
      <c r="R143" s="126" t="s">
        <v>255</v>
      </c>
      <c r="S143" s="126" t="s">
        <v>649</v>
      </c>
      <c r="T143" s="126" t="s">
        <v>649</v>
      </c>
      <c r="U143" s="126" t="s">
        <v>257</v>
      </c>
      <c r="V143" s="126" t="s">
        <v>258</v>
      </c>
      <c r="W143" s="126">
        <v>0</v>
      </c>
      <c r="X143" s="126" t="s">
        <v>259</v>
      </c>
      <c r="Y143" s="126">
        <v>358957500</v>
      </c>
      <c r="Z143" s="126" t="s">
        <v>650</v>
      </c>
      <c r="AA143" s="126" t="s">
        <v>1110</v>
      </c>
      <c r="AB143" s="127">
        <v>33000</v>
      </c>
      <c r="AC143" s="126"/>
      <c r="AD143" s="126">
        <v>75</v>
      </c>
      <c r="AE143" s="126" t="s">
        <v>1308</v>
      </c>
      <c r="AF143" s="126" t="s">
        <v>1048</v>
      </c>
      <c r="AG143" s="126" t="s">
        <v>1349</v>
      </c>
      <c r="AH143" s="126" t="s">
        <v>962</v>
      </c>
      <c r="AI143" s="126" t="s">
        <v>1021</v>
      </c>
      <c r="AJ143" s="127">
        <v>520</v>
      </c>
      <c r="AK143" s="127">
        <v>520</v>
      </c>
      <c r="AL143" s="126" t="s">
        <v>1215</v>
      </c>
      <c r="AM143" s="127">
        <v>28429.56</v>
      </c>
      <c r="AN143" s="127">
        <v>6410.44</v>
      </c>
      <c r="AO143" s="127">
        <v>34840</v>
      </c>
      <c r="AP143" s="127">
        <v>4570.4399999999996</v>
      </c>
      <c r="AQ143" s="127">
        <v>107.56</v>
      </c>
      <c r="AR143" s="127">
        <v>4678</v>
      </c>
      <c r="AS143" s="127">
        <v>0</v>
      </c>
      <c r="AT143" s="127">
        <v>0</v>
      </c>
      <c r="AU143" s="127">
        <v>0</v>
      </c>
      <c r="AV143" s="126">
        <v>67</v>
      </c>
      <c r="AW143" s="121"/>
      <c r="AX143" s="121"/>
      <c r="AY143" s="121"/>
      <c r="AZ143" s="121"/>
      <c r="BA143" s="121"/>
      <c r="BB143" s="126" t="s">
        <v>1448</v>
      </c>
      <c r="BC143" s="121"/>
      <c r="BD143" s="126"/>
      <c r="BE143" s="127">
        <v>0</v>
      </c>
      <c r="BF143" s="126" t="s">
        <v>649</v>
      </c>
      <c r="BG143" s="126" t="s">
        <v>900</v>
      </c>
      <c r="BH143" s="121" t="s">
        <v>1452</v>
      </c>
      <c r="BI143" s="121" t="s">
        <v>104</v>
      </c>
      <c r="BJ143" s="128">
        <v>46114</v>
      </c>
      <c r="BK143" s="94"/>
      <c r="BL143" s="94" t="s">
        <v>108</v>
      </c>
      <c r="BM143" s="97" t="s">
        <v>113</v>
      </c>
      <c r="BN143" s="98" t="s">
        <v>191</v>
      </c>
      <c r="BO143" s="121" t="s">
        <v>233</v>
      </c>
      <c r="BP143" s="121"/>
      <c r="BQ143" s="42"/>
      <c r="BR143" s="131" t="s">
        <v>1453</v>
      </c>
    </row>
    <row r="144" spans="1:70" ht="30" hidden="1" customHeight="1" x14ac:dyDescent="0.35">
      <c r="A144" s="94">
        <v>140</v>
      </c>
      <c r="B144" s="126" t="s">
        <v>244</v>
      </c>
      <c r="C144" s="126" t="s">
        <v>245</v>
      </c>
      <c r="D144" s="126" t="s">
        <v>246</v>
      </c>
      <c r="E144" s="126" t="s">
        <v>247</v>
      </c>
      <c r="F144" s="126" t="s">
        <v>247</v>
      </c>
      <c r="G144" s="126" t="s">
        <v>248</v>
      </c>
      <c r="H144" s="126" t="s">
        <v>249</v>
      </c>
      <c r="I144" s="126">
        <v>193190</v>
      </c>
      <c r="J144" s="126" t="s">
        <v>276</v>
      </c>
      <c r="K144" s="126">
        <v>193190</v>
      </c>
      <c r="L144" s="126" t="s">
        <v>266</v>
      </c>
      <c r="M144" s="126" t="s">
        <v>267</v>
      </c>
      <c r="N144" s="126">
        <v>428087</v>
      </c>
      <c r="O144" s="126" t="s">
        <v>598</v>
      </c>
      <c r="P144" s="126">
        <v>666902</v>
      </c>
      <c r="Q144" s="126" t="s">
        <v>599</v>
      </c>
      <c r="R144" s="126" t="s">
        <v>255</v>
      </c>
      <c r="S144" s="126" t="s">
        <v>651</v>
      </c>
      <c r="T144" s="126" t="s">
        <v>651</v>
      </c>
      <c r="U144" s="126" t="s">
        <v>257</v>
      </c>
      <c r="V144" s="126" t="s">
        <v>258</v>
      </c>
      <c r="W144" s="126">
        <v>0</v>
      </c>
      <c r="X144" s="126" t="s">
        <v>457</v>
      </c>
      <c r="Y144" s="126">
        <v>358963540</v>
      </c>
      <c r="Z144" s="126" t="s">
        <v>652</v>
      </c>
      <c r="AA144" s="126" t="s">
        <v>1057</v>
      </c>
      <c r="AB144" s="127">
        <v>54000</v>
      </c>
      <c r="AC144" s="126"/>
      <c r="AD144" s="126">
        <v>75</v>
      </c>
      <c r="AE144" s="126" t="s">
        <v>1308</v>
      </c>
      <c r="AF144" s="126" t="s">
        <v>1019</v>
      </c>
      <c r="AG144" s="126" t="s">
        <v>1020</v>
      </c>
      <c r="AH144" s="126" t="s">
        <v>962</v>
      </c>
      <c r="AI144" s="126" t="s">
        <v>1083</v>
      </c>
      <c r="AJ144" s="127">
        <v>860</v>
      </c>
      <c r="AK144" s="127">
        <v>860</v>
      </c>
      <c r="AL144" s="126" t="s">
        <v>1069</v>
      </c>
      <c r="AM144" s="127">
        <v>48164.76</v>
      </c>
      <c r="AN144" s="127">
        <v>10315.24</v>
      </c>
      <c r="AO144" s="127">
        <v>58480</v>
      </c>
      <c r="AP144" s="127">
        <v>5835.24</v>
      </c>
      <c r="AQ144" s="127">
        <v>110.76</v>
      </c>
      <c r="AR144" s="127">
        <v>5946</v>
      </c>
      <c r="AS144" s="127">
        <v>0</v>
      </c>
      <c r="AT144" s="127">
        <v>0</v>
      </c>
      <c r="AU144" s="127">
        <v>0</v>
      </c>
      <c r="AV144" s="126">
        <v>68</v>
      </c>
      <c r="AW144" s="121"/>
      <c r="AX144" s="121"/>
      <c r="AY144" s="121"/>
      <c r="AZ144" s="121"/>
      <c r="BA144" s="121"/>
      <c r="BB144" s="126" t="s">
        <v>1448</v>
      </c>
      <c r="BC144" s="121"/>
      <c r="BD144" s="126"/>
      <c r="BE144" s="127">
        <v>0</v>
      </c>
      <c r="BF144" s="126" t="s">
        <v>651</v>
      </c>
      <c r="BG144" s="126" t="s">
        <v>901</v>
      </c>
      <c r="BH144" s="121" t="s">
        <v>1452</v>
      </c>
      <c r="BI144" s="121" t="s">
        <v>104</v>
      </c>
      <c r="BJ144" s="128">
        <v>46114</v>
      </c>
      <c r="BK144" s="94"/>
      <c r="BL144" s="94" t="s">
        <v>108</v>
      </c>
      <c r="BM144" s="97" t="s">
        <v>113</v>
      </c>
      <c r="BN144" s="98" t="s">
        <v>191</v>
      </c>
      <c r="BO144" s="121" t="s">
        <v>233</v>
      </c>
      <c r="BP144" s="121"/>
      <c r="BQ144" s="42"/>
      <c r="BR144" s="131" t="s">
        <v>1453</v>
      </c>
    </row>
    <row r="145" spans="1:70" ht="30" hidden="1" customHeight="1" x14ac:dyDescent="0.35">
      <c r="A145" s="94">
        <v>141</v>
      </c>
      <c r="B145" s="126" t="s">
        <v>244</v>
      </c>
      <c r="C145" s="126" t="s">
        <v>245</v>
      </c>
      <c r="D145" s="126" t="s">
        <v>246</v>
      </c>
      <c r="E145" s="126" t="s">
        <v>247</v>
      </c>
      <c r="F145" s="126" t="s">
        <v>247</v>
      </c>
      <c r="G145" s="126" t="s">
        <v>248</v>
      </c>
      <c r="H145" s="126" t="s">
        <v>249</v>
      </c>
      <c r="I145" s="126">
        <v>193002</v>
      </c>
      <c r="J145" s="126" t="s">
        <v>327</v>
      </c>
      <c r="K145" s="126">
        <v>193002</v>
      </c>
      <c r="L145" s="126" t="s">
        <v>266</v>
      </c>
      <c r="M145" s="126" t="s">
        <v>267</v>
      </c>
      <c r="N145" s="126">
        <v>430765</v>
      </c>
      <c r="O145" s="126" t="s">
        <v>368</v>
      </c>
      <c r="P145" s="126">
        <v>673636</v>
      </c>
      <c r="Q145" s="126" t="s">
        <v>653</v>
      </c>
      <c r="R145" s="126" t="s">
        <v>255</v>
      </c>
      <c r="S145" s="126" t="s">
        <v>654</v>
      </c>
      <c r="T145" s="126" t="s">
        <v>654</v>
      </c>
      <c r="U145" s="126" t="s">
        <v>257</v>
      </c>
      <c r="V145" s="126" t="s">
        <v>258</v>
      </c>
      <c r="W145" s="126">
        <v>0</v>
      </c>
      <c r="X145" s="126" t="s">
        <v>457</v>
      </c>
      <c r="Y145" s="126">
        <v>358965885</v>
      </c>
      <c r="Z145" s="126" t="s">
        <v>655</v>
      </c>
      <c r="AA145" s="126" t="s">
        <v>1110</v>
      </c>
      <c r="AB145" s="127">
        <v>43000</v>
      </c>
      <c r="AC145" s="126"/>
      <c r="AD145" s="126">
        <v>75</v>
      </c>
      <c r="AE145" s="126" t="s">
        <v>1308</v>
      </c>
      <c r="AF145" s="126" t="s">
        <v>1089</v>
      </c>
      <c r="AG145" s="126" t="s">
        <v>1090</v>
      </c>
      <c r="AH145" s="126" t="s">
        <v>962</v>
      </c>
      <c r="AI145" s="126" t="s">
        <v>973</v>
      </c>
      <c r="AJ145" s="127">
        <v>680</v>
      </c>
      <c r="AK145" s="127">
        <v>680</v>
      </c>
      <c r="AL145" s="126" t="s">
        <v>1337</v>
      </c>
      <c r="AM145" s="127">
        <v>37195.46</v>
      </c>
      <c r="AN145" s="127">
        <v>8364.5400000000009</v>
      </c>
      <c r="AO145" s="127">
        <v>45560</v>
      </c>
      <c r="AP145" s="127">
        <v>5804.54</v>
      </c>
      <c r="AQ145" s="127">
        <v>133.46</v>
      </c>
      <c r="AR145" s="127">
        <v>5938</v>
      </c>
      <c r="AS145" s="127">
        <v>0</v>
      </c>
      <c r="AT145" s="127">
        <v>0</v>
      </c>
      <c r="AU145" s="127">
        <v>0</v>
      </c>
      <c r="AV145" s="126">
        <v>67</v>
      </c>
      <c r="AW145" s="121"/>
      <c r="AX145" s="121"/>
      <c r="AY145" s="121"/>
      <c r="AZ145" s="121"/>
      <c r="BA145" s="121"/>
      <c r="BB145" s="126" t="s">
        <v>1448</v>
      </c>
      <c r="BC145" s="121"/>
      <c r="BD145" s="126"/>
      <c r="BE145" s="127">
        <v>0</v>
      </c>
      <c r="BF145" s="126" t="s">
        <v>654</v>
      </c>
      <c r="BG145" s="126" t="s">
        <v>902</v>
      </c>
      <c r="BH145" s="121" t="s">
        <v>1452</v>
      </c>
      <c r="BI145" s="121" t="s">
        <v>104</v>
      </c>
      <c r="BJ145" s="128">
        <v>46114</v>
      </c>
      <c r="BK145" s="94"/>
      <c r="BL145" s="94" t="s">
        <v>108</v>
      </c>
      <c r="BM145" s="97" t="s">
        <v>113</v>
      </c>
      <c r="BN145" s="98" t="s">
        <v>191</v>
      </c>
      <c r="BO145" s="121" t="s">
        <v>233</v>
      </c>
      <c r="BP145" s="121"/>
      <c r="BQ145" s="42"/>
      <c r="BR145" s="131" t="s">
        <v>1453</v>
      </c>
    </row>
    <row r="146" spans="1:70" ht="30" hidden="1" customHeight="1" x14ac:dyDescent="0.35">
      <c r="A146" s="94">
        <v>142</v>
      </c>
      <c r="B146" s="126" t="s">
        <v>244</v>
      </c>
      <c r="C146" s="126" t="s">
        <v>245</v>
      </c>
      <c r="D146" s="126" t="s">
        <v>246</v>
      </c>
      <c r="E146" s="126" t="s">
        <v>247</v>
      </c>
      <c r="F146" s="126" t="s">
        <v>247</v>
      </c>
      <c r="G146" s="126" t="s">
        <v>248</v>
      </c>
      <c r="H146" s="126" t="s">
        <v>249</v>
      </c>
      <c r="I146" s="126">
        <v>193003</v>
      </c>
      <c r="J146" s="126" t="s">
        <v>273</v>
      </c>
      <c r="K146" s="126">
        <v>193003</v>
      </c>
      <c r="L146" s="126" t="s">
        <v>266</v>
      </c>
      <c r="M146" s="126" t="s">
        <v>267</v>
      </c>
      <c r="N146" s="126">
        <v>427347</v>
      </c>
      <c r="O146" s="126" t="s">
        <v>449</v>
      </c>
      <c r="P146" s="126">
        <v>677241</v>
      </c>
      <c r="Q146" s="126" t="s">
        <v>588</v>
      </c>
      <c r="R146" s="126" t="s">
        <v>255</v>
      </c>
      <c r="S146" s="126" t="s">
        <v>656</v>
      </c>
      <c r="T146" s="126" t="s">
        <v>656</v>
      </c>
      <c r="U146" s="126" t="s">
        <v>257</v>
      </c>
      <c r="V146" s="126" t="s">
        <v>258</v>
      </c>
      <c r="W146" s="126">
        <v>0</v>
      </c>
      <c r="X146" s="126" t="s">
        <v>457</v>
      </c>
      <c r="Y146" s="126">
        <v>358971118</v>
      </c>
      <c r="Z146" s="126" t="s">
        <v>657</v>
      </c>
      <c r="AA146" s="126" t="s">
        <v>1018</v>
      </c>
      <c r="AB146" s="127">
        <v>65000</v>
      </c>
      <c r="AC146" s="126"/>
      <c r="AD146" s="126">
        <v>75</v>
      </c>
      <c r="AE146" s="126" t="s">
        <v>1308</v>
      </c>
      <c r="AF146" s="126" t="s">
        <v>1054</v>
      </c>
      <c r="AG146" s="126" t="s">
        <v>1055</v>
      </c>
      <c r="AH146" s="126" t="s">
        <v>962</v>
      </c>
      <c r="AI146" s="126" t="s">
        <v>973</v>
      </c>
      <c r="AJ146" s="127">
        <v>1030</v>
      </c>
      <c r="AK146" s="127">
        <v>1030</v>
      </c>
      <c r="AL146" s="126" t="s">
        <v>1337</v>
      </c>
      <c r="AM146" s="127">
        <v>56510.89</v>
      </c>
      <c r="AN146" s="127">
        <v>12499.11</v>
      </c>
      <c r="AO146" s="127">
        <v>69010</v>
      </c>
      <c r="AP146" s="127">
        <v>8489.11</v>
      </c>
      <c r="AQ146" s="127">
        <v>189.89</v>
      </c>
      <c r="AR146" s="127">
        <v>8679</v>
      </c>
      <c r="AS146" s="127">
        <v>0</v>
      </c>
      <c r="AT146" s="127">
        <v>0</v>
      </c>
      <c r="AU146" s="127">
        <v>0</v>
      </c>
      <c r="AV146" s="126">
        <v>67</v>
      </c>
      <c r="AW146" s="121"/>
      <c r="AX146" s="121"/>
      <c r="AY146" s="121"/>
      <c r="AZ146" s="121"/>
      <c r="BA146" s="121"/>
      <c r="BB146" s="126" t="s">
        <v>1448</v>
      </c>
      <c r="BC146" s="121"/>
      <c r="BD146" s="126"/>
      <c r="BE146" s="127">
        <v>0</v>
      </c>
      <c r="BF146" s="126" t="s">
        <v>656</v>
      </c>
      <c r="BG146" s="126" t="s">
        <v>903</v>
      </c>
      <c r="BH146" s="121" t="s">
        <v>1452</v>
      </c>
      <c r="BI146" s="121" t="s">
        <v>104</v>
      </c>
      <c r="BJ146" s="128">
        <v>46114</v>
      </c>
      <c r="BK146" s="94"/>
      <c r="BL146" s="94" t="s">
        <v>108</v>
      </c>
      <c r="BM146" s="97" t="s">
        <v>113</v>
      </c>
      <c r="BN146" s="98" t="s">
        <v>191</v>
      </c>
      <c r="BO146" s="121" t="s">
        <v>233</v>
      </c>
      <c r="BP146" s="121"/>
      <c r="BQ146" s="42"/>
      <c r="BR146" s="131" t="s">
        <v>1453</v>
      </c>
    </row>
    <row r="147" spans="1:70" ht="30" hidden="1" customHeight="1" x14ac:dyDescent="0.35">
      <c r="A147" s="94">
        <v>143</v>
      </c>
      <c r="B147" s="126" t="s">
        <v>244</v>
      </c>
      <c r="C147" s="126" t="s">
        <v>245</v>
      </c>
      <c r="D147" s="126" t="s">
        <v>246</v>
      </c>
      <c r="E147" s="126" t="s">
        <v>247</v>
      </c>
      <c r="F147" s="126" t="s">
        <v>247</v>
      </c>
      <c r="G147" s="126" t="s">
        <v>248</v>
      </c>
      <c r="H147" s="126" t="s">
        <v>249</v>
      </c>
      <c r="I147" s="126">
        <v>193050</v>
      </c>
      <c r="J147" s="126" t="s">
        <v>250</v>
      </c>
      <c r="K147" s="126">
        <v>193050</v>
      </c>
      <c r="L147" s="126" t="s">
        <v>266</v>
      </c>
      <c r="M147" s="126" t="s">
        <v>267</v>
      </c>
      <c r="N147" s="126">
        <v>446600</v>
      </c>
      <c r="O147" s="126" t="s">
        <v>591</v>
      </c>
      <c r="P147" s="126">
        <v>689686</v>
      </c>
      <c r="Q147" s="126" t="s">
        <v>592</v>
      </c>
      <c r="R147" s="126" t="s">
        <v>255</v>
      </c>
      <c r="S147" s="126" t="s">
        <v>658</v>
      </c>
      <c r="T147" s="126" t="s">
        <v>658</v>
      </c>
      <c r="U147" s="126" t="s">
        <v>257</v>
      </c>
      <c r="V147" s="126" t="s">
        <v>258</v>
      </c>
      <c r="W147" s="126">
        <v>0</v>
      </c>
      <c r="X147" s="126" t="s">
        <v>457</v>
      </c>
      <c r="Y147" s="126">
        <v>358971780</v>
      </c>
      <c r="Z147" s="126" t="s">
        <v>659</v>
      </c>
      <c r="AA147" s="126" t="s">
        <v>1018</v>
      </c>
      <c r="AB147" s="127">
        <v>50000</v>
      </c>
      <c r="AC147" s="126"/>
      <c r="AD147" s="126">
        <v>75</v>
      </c>
      <c r="AE147" s="126" t="s">
        <v>1308</v>
      </c>
      <c r="AF147" s="126" t="s">
        <v>1097</v>
      </c>
      <c r="AG147" s="126" t="s">
        <v>1098</v>
      </c>
      <c r="AH147" s="126" t="s">
        <v>962</v>
      </c>
      <c r="AI147" s="126" t="s">
        <v>1035</v>
      </c>
      <c r="AJ147" s="127">
        <v>790</v>
      </c>
      <c r="AK147" s="127">
        <v>790</v>
      </c>
      <c r="AL147" s="126" t="s">
        <v>1354</v>
      </c>
      <c r="AM147" s="127">
        <v>44139.6</v>
      </c>
      <c r="AN147" s="127">
        <v>9580.4</v>
      </c>
      <c r="AO147" s="127">
        <v>53720</v>
      </c>
      <c r="AP147" s="127">
        <v>5860.4</v>
      </c>
      <c r="AQ147" s="127">
        <v>118.6</v>
      </c>
      <c r="AR147" s="127">
        <v>5979</v>
      </c>
      <c r="AS147" s="127">
        <v>0</v>
      </c>
      <c r="AT147" s="127">
        <v>0</v>
      </c>
      <c r="AU147" s="127">
        <v>0</v>
      </c>
      <c r="AV147" s="126">
        <v>68</v>
      </c>
      <c r="AW147" s="121"/>
      <c r="AX147" s="121"/>
      <c r="AY147" s="121"/>
      <c r="AZ147" s="121"/>
      <c r="BA147" s="121"/>
      <c r="BB147" s="126" t="s">
        <v>1448</v>
      </c>
      <c r="BC147" s="121"/>
      <c r="BD147" s="126"/>
      <c r="BE147" s="127">
        <v>0</v>
      </c>
      <c r="BF147" s="126" t="s">
        <v>658</v>
      </c>
      <c r="BG147" s="126" t="s">
        <v>904</v>
      </c>
      <c r="BH147" s="121" t="s">
        <v>1452</v>
      </c>
      <c r="BI147" s="121" t="s">
        <v>104</v>
      </c>
      <c r="BJ147" s="128">
        <v>46114</v>
      </c>
      <c r="BK147" s="94"/>
      <c r="BL147" s="94" t="s">
        <v>108</v>
      </c>
      <c r="BM147" s="97" t="s">
        <v>113</v>
      </c>
      <c r="BN147" s="98" t="s">
        <v>191</v>
      </c>
      <c r="BO147" s="121" t="s">
        <v>233</v>
      </c>
      <c r="BP147" s="121"/>
      <c r="BQ147" s="42"/>
      <c r="BR147" s="131" t="s">
        <v>1453</v>
      </c>
    </row>
    <row r="148" spans="1:70" ht="30" hidden="1" customHeight="1" x14ac:dyDescent="0.35">
      <c r="A148" s="94">
        <v>144</v>
      </c>
      <c r="B148" s="126" t="s">
        <v>244</v>
      </c>
      <c r="C148" s="126" t="s">
        <v>245</v>
      </c>
      <c r="D148" s="126" t="s">
        <v>246</v>
      </c>
      <c r="E148" s="126" t="s">
        <v>247</v>
      </c>
      <c r="F148" s="126" t="s">
        <v>247</v>
      </c>
      <c r="G148" s="126" t="s">
        <v>248</v>
      </c>
      <c r="H148" s="126" t="s">
        <v>249</v>
      </c>
      <c r="I148" s="126">
        <v>193190</v>
      </c>
      <c r="J148" s="126" t="s">
        <v>276</v>
      </c>
      <c r="K148" s="126">
        <v>193190</v>
      </c>
      <c r="L148" s="126" t="s">
        <v>266</v>
      </c>
      <c r="M148" s="126" t="s">
        <v>267</v>
      </c>
      <c r="N148" s="126">
        <v>413210</v>
      </c>
      <c r="O148" s="126" t="s">
        <v>435</v>
      </c>
      <c r="P148" s="126">
        <v>632408</v>
      </c>
      <c r="Q148" s="126" t="s">
        <v>436</v>
      </c>
      <c r="R148" s="126" t="s">
        <v>255</v>
      </c>
      <c r="S148" s="126" t="s">
        <v>660</v>
      </c>
      <c r="T148" s="126" t="s">
        <v>660</v>
      </c>
      <c r="U148" s="126" t="s">
        <v>257</v>
      </c>
      <c r="V148" s="126" t="s">
        <v>258</v>
      </c>
      <c r="W148" s="126">
        <v>0</v>
      </c>
      <c r="X148" s="126" t="s">
        <v>457</v>
      </c>
      <c r="Y148" s="126">
        <v>358977676</v>
      </c>
      <c r="Z148" s="126" t="s">
        <v>661</v>
      </c>
      <c r="AA148" s="126" t="s">
        <v>1085</v>
      </c>
      <c r="AB148" s="127">
        <v>33000</v>
      </c>
      <c r="AC148" s="126"/>
      <c r="AD148" s="126">
        <v>75</v>
      </c>
      <c r="AE148" s="126" t="s">
        <v>1308</v>
      </c>
      <c r="AF148" s="126" t="s">
        <v>1001</v>
      </c>
      <c r="AG148" s="126" t="s">
        <v>1002</v>
      </c>
      <c r="AH148" s="126" t="s">
        <v>962</v>
      </c>
      <c r="AI148" s="126" t="s">
        <v>979</v>
      </c>
      <c r="AJ148" s="127">
        <v>520</v>
      </c>
      <c r="AK148" s="127">
        <v>520</v>
      </c>
      <c r="AL148" s="126" t="s">
        <v>1315</v>
      </c>
      <c r="AM148" s="127">
        <v>28085.8</v>
      </c>
      <c r="AN148" s="127">
        <v>6234.2</v>
      </c>
      <c r="AO148" s="127">
        <v>34320</v>
      </c>
      <c r="AP148" s="127">
        <v>4914.2</v>
      </c>
      <c r="AQ148" s="127">
        <v>124.8</v>
      </c>
      <c r="AR148" s="127">
        <v>5039</v>
      </c>
      <c r="AS148" s="127">
        <v>0</v>
      </c>
      <c r="AT148" s="127">
        <v>0</v>
      </c>
      <c r="AU148" s="127">
        <v>0</v>
      </c>
      <c r="AV148" s="126">
        <v>66</v>
      </c>
      <c r="AW148" s="121"/>
      <c r="AX148" s="121"/>
      <c r="AY148" s="121"/>
      <c r="AZ148" s="121"/>
      <c r="BA148" s="121"/>
      <c r="BB148" s="126" t="s">
        <v>1448</v>
      </c>
      <c r="BC148" s="121"/>
      <c r="BD148" s="126"/>
      <c r="BE148" s="127">
        <v>0</v>
      </c>
      <c r="BF148" s="126" t="s">
        <v>660</v>
      </c>
      <c r="BG148" s="126" t="s">
        <v>905</v>
      </c>
      <c r="BH148" s="121" t="s">
        <v>1452</v>
      </c>
      <c r="BI148" s="121" t="s">
        <v>104</v>
      </c>
      <c r="BJ148" s="128">
        <v>46114</v>
      </c>
      <c r="BK148" s="94"/>
      <c r="BL148" s="94" t="s">
        <v>108</v>
      </c>
      <c r="BM148" s="97" t="s">
        <v>113</v>
      </c>
      <c r="BN148" s="98" t="s">
        <v>191</v>
      </c>
      <c r="BO148" s="121" t="s">
        <v>233</v>
      </c>
      <c r="BP148" s="121"/>
      <c r="BQ148" s="42"/>
      <c r="BR148" s="131" t="s">
        <v>1453</v>
      </c>
    </row>
    <row r="149" spans="1:70" ht="30" hidden="1" customHeight="1" x14ac:dyDescent="0.35">
      <c r="A149" s="94">
        <v>145</v>
      </c>
      <c r="B149" s="126" t="s">
        <v>244</v>
      </c>
      <c r="C149" s="126" t="s">
        <v>245</v>
      </c>
      <c r="D149" s="126" t="s">
        <v>246</v>
      </c>
      <c r="E149" s="126" t="s">
        <v>247</v>
      </c>
      <c r="F149" s="126" t="s">
        <v>247</v>
      </c>
      <c r="G149" s="126" t="s">
        <v>248</v>
      </c>
      <c r="H149" s="126" t="s">
        <v>249</v>
      </c>
      <c r="I149" s="126">
        <v>193660</v>
      </c>
      <c r="J149" s="126" t="s">
        <v>265</v>
      </c>
      <c r="K149" s="126">
        <v>193660</v>
      </c>
      <c r="L149" s="126" t="s">
        <v>266</v>
      </c>
      <c r="M149" s="126" t="s">
        <v>267</v>
      </c>
      <c r="N149" s="126">
        <v>439937</v>
      </c>
      <c r="O149" s="126" t="s">
        <v>329</v>
      </c>
      <c r="P149" s="126">
        <v>735469</v>
      </c>
      <c r="Q149" s="126" t="s">
        <v>662</v>
      </c>
      <c r="R149" s="126" t="s">
        <v>385</v>
      </c>
      <c r="S149" s="126" t="s">
        <v>663</v>
      </c>
      <c r="T149" s="126" t="s">
        <v>663</v>
      </c>
      <c r="U149" s="126" t="s">
        <v>257</v>
      </c>
      <c r="V149" s="126" t="s">
        <v>258</v>
      </c>
      <c r="W149" s="126">
        <v>0</v>
      </c>
      <c r="X149" s="126" t="s">
        <v>457</v>
      </c>
      <c r="Y149" s="126">
        <v>359014154</v>
      </c>
      <c r="Z149" s="126" t="s">
        <v>664</v>
      </c>
      <c r="AA149" s="126" t="s">
        <v>1085</v>
      </c>
      <c r="AB149" s="127">
        <v>40000</v>
      </c>
      <c r="AC149" s="126"/>
      <c r="AD149" s="126">
        <v>75</v>
      </c>
      <c r="AE149" s="126" t="s">
        <v>1269</v>
      </c>
      <c r="AF149" s="126" t="s">
        <v>1196</v>
      </c>
      <c r="AG149" s="126" t="s">
        <v>1197</v>
      </c>
      <c r="AH149" s="126" t="s">
        <v>962</v>
      </c>
      <c r="AI149" s="126" t="s">
        <v>1068</v>
      </c>
      <c r="AJ149" s="127">
        <v>640</v>
      </c>
      <c r="AK149" s="127">
        <v>640</v>
      </c>
      <c r="AL149" s="126" t="s">
        <v>1152</v>
      </c>
      <c r="AM149" s="127">
        <v>34143.839999999997</v>
      </c>
      <c r="AN149" s="127">
        <v>7456.16</v>
      </c>
      <c r="AO149" s="127">
        <v>41600</v>
      </c>
      <c r="AP149" s="127">
        <v>5856.16</v>
      </c>
      <c r="AQ149" s="127">
        <v>145.84</v>
      </c>
      <c r="AR149" s="127">
        <v>6002</v>
      </c>
      <c r="AS149" s="127">
        <v>0</v>
      </c>
      <c r="AT149" s="127">
        <v>0</v>
      </c>
      <c r="AU149" s="127">
        <v>0</v>
      </c>
      <c r="AV149" s="126">
        <v>65</v>
      </c>
      <c r="AW149" s="121"/>
      <c r="AX149" s="121"/>
      <c r="AY149" s="121"/>
      <c r="AZ149" s="121"/>
      <c r="BA149" s="121"/>
      <c r="BB149" s="126" t="s">
        <v>1448</v>
      </c>
      <c r="BC149" s="121"/>
      <c r="BD149" s="126"/>
      <c r="BE149" s="127">
        <v>0</v>
      </c>
      <c r="BF149" s="126" t="s">
        <v>663</v>
      </c>
      <c r="BG149" s="126" t="s">
        <v>906</v>
      </c>
      <c r="BH149" s="121" t="s">
        <v>1452</v>
      </c>
      <c r="BI149" s="121" t="s">
        <v>104</v>
      </c>
      <c r="BJ149" s="128">
        <v>46114</v>
      </c>
      <c r="BK149" s="94"/>
      <c r="BL149" s="94" t="s">
        <v>108</v>
      </c>
      <c r="BM149" s="97" t="s">
        <v>113</v>
      </c>
      <c r="BN149" s="98" t="s">
        <v>191</v>
      </c>
      <c r="BO149" s="121" t="s">
        <v>233</v>
      </c>
      <c r="BP149" s="121"/>
      <c r="BQ149" s="42"/>
      <c r="BR149" s="131" t="s">
        <v>1453</v>
      </c>
    </row>
    <row r="150" spans="1:70" ht="30" hidden="1" customHeight="1" x14ac:dyDescent="0.35">
      <c r="A150" s="94">
        <v>146</v>
      </c>
      <c r="B150" s="126" t="s">
        <v>244</v>
      </c>
      <c r="C150" s="126" t="s">
        <v>245</v>
      </c>
      <c r="D150" s="126" t="s">
        <v>246</v>
      </c>
      <c r="E150" s="126" t="s">
        <v>247</v>
      </c>
      <c r="F150" s="126" t="s">
        <v>247</v>
      </c>
      <c r="G150" s="126" t="s">
        <v>248</v>
      </c>
      <c r="H150" s="126" t="s">
        <v>249</v>
      </c>
      <c r="I150" s="126">
        <v>193190</v>
      </c>
      <c r="J150" s="126" t="s">
        <v>276</v>
      </c>
      <c r="K150" s="126">
        <v>193190</v>
      </c>
      <c r="L150" s="126" t="s">
        <v>266</v>
      </c>
      <c r="M150" s="126" t="s">
        <v>267</v>
      </c>
      <c r="N150" s="126">
        <v>424122</v>
      </c>
      <c r="O150" s="126" t="s">
        <v>445</v>
      </c>
      <c r="P150" s="126">
        <v>655993</v>
      </c>
      <c r="Q150" s="126" t="s">
        <v>446</v>
      </c>
      <c r="R150" s="126" t="s">
        <v>385</v>
      </c>
      <c r="S150" s="126" t="s">
        <v>665</v>
      </c>
      <c r="T150" s="126" t="s">
        <v>665</v>
      </c>
      <c r="U150" s="126" t="s">
        <v>257</v>
      </c>
      <c r="V150" s="126" t="s">
        <v>258</v>
      </c>
      <c r="W150" s="126">
        <v>0</v>
      </c>
      <c r="X150" s="126" t="s">
        <v>457</v>
      </c>
      <c r="Y150" s="126">
        <v>359133518</v>
      </c>
      <c r="Z150" s="126" t="s">
        <v>666</v>
      </c>
      <c r="AA150" s="126" t="s">
        <v>987</v>
      </c>
      <c r="AB150" s="127">
        <v>40000</v>
      </c>
      <c r="AC150" s="126"/>
      <c r="AD150" s="126">
        <v>75</v>
      </c>
      <c r="AE150" s="126" t="s">
        <v>1269</v>
      </c>
      <c r="AF150" s="126" t="s">
        <v>1302</v>
      </c>
      <c r="AG150" s="126" t="s">
        <v>1303</v>
      </c>
      <c r="AH150" s="126" t="s">
        <v>1206</v>
      </c>
      <c r="AI150" s="126" t="s">
        <v>1355</v>
      </c>
      <c r="AJ150" s="127">
        <v>640</v>
      </c>
      <c r="AK150" s="127">
        <v>640</v>
      </c>
      <c r="AL150" s="126" t="s">
        <v>1069</v>
      </c>
      <c r="AM150" s="127">
        <v>30946.639999999999</v>
      </c>
      <c r="AN150" s="127">
        <v>7453.36</v>
      </c>
      <c r="AO150" s="127">
        <v>38400</v>
      </c>
      <c r="AP150" s="127">
        <v>9053.36</v>
      </c>
      <c r="AQ150" s="127">
        <v>341.64</v>
      </c>
      <c r="AR150" s="127">
        <v>9395</v>
      </c>
      <c r="AS150" s="127">
        <v>0</v>
      </c>
      <c r="AT150" s="127">
        <v>0</v>
      </c>
      <c r="AU150" s="127">
        <v>0</v>
      </c>
      <c r="AV150" s="126">
        <v>60</v>
      </c>
      <c r="AW150" s="121"/>
      <c r="AX150" s="121"/>
      <c r="AY150" s="121"/>
      <c r="AZ150" s="121"/>
      <c r="BA150" s="121"/>
      <c r="BB150" s="126" t="s">
        <v>1448</v>
      </c>
      <c r="BC150" s="121"/>
      <c r="BD150" s="126"/>
      <c r="BE150" s="127">
        <v>0</v>
      </c>
      <c r="BF150" s="126" t="s">
        <v>665</v>
      </c>
      <c r="BG150" s="126" t="s">
        <v>907</v>
      </c>
      <c r="BH150" s="121" t="s">
        <v>1452</v>
      </c>
      <c r="BI150" s="121" t="s">
        <v>104</v>
      </c>
      <c r="BJ150" s="128">
        <v>46114</v>
      </c>
      <c r="BK150" s="94"/>
      <c r="BL150" s="94" t="s">
        <v>108</v>
      </c>
      <c r="BM150" s="97" t="s">
        <v>113</v>
      </c>
      <c r="BN150" s="98" t="s">
        <v>191</v>
      </c>
      <c r="BO150" s="121" t="s">
        <v>233</v>
      </c>
      <c r="BP150" s="121"/>
      <c r="BQ150" s="42"/>
      <c r="BR150" s="131" t="s">
        <v>1453</v>
      </c>
    </row>
    <row r="151" spans="1:70" ht="30" hidden="1" customHeight="1" x14ac:dyDescent="0.35">
      <c r="A151" s="94">
        <v>147</v>
      </c>
      <c r="B151" s="126" t="s">
        <v>244</v>
      </c>
      <c r="C151" s="126" t="s">
        <v>245</v>
      </c>
      <c r="D151" s="126" t="s">
        <v>246</v>
      </c>
      <c r="E151" s="126" t="s">
        <v>247</v>
      </c>
      <c r="F151" s="126" t="s">
        <v>247</v>
      </c>
      <c r="G151" s="126" t="s">
        <v>248</v>
      </c>
      <c r="H151" s="126" t="s">
        <v>249</v>
      </c>
      <c r="I151" s="126">
        <v>193003</v>
      </c>
      <c r="J151" s="126" t="s">
        <v>273</v>
      </c>
      <c r="K151" s="126">
        <v>193003</v>
      </c>
      <c r="L151" s="126" t="s">
        <v>251</v>
      </c>
      <c r="M151" s="126" t="s">
        <v>252</v>
      </c>
      <c r="N151" s="126">
        <v>426001</v>
      </c>
      <c r="O151" s="126" t="s">
        <v>667</v>
      </c>
      <c r="P151" s="126">
        <v>661038</v>
      </c>
      <c r="Q151" s="126" t="s">
        <v>668</v>
      </c>
      <c r="R151" s="126" t="s">
        <v>255</v>
      </c>
      <c r="S151" s="126" t="s">
        <v>669</v>
      </c>
      <c r="T151" s="126" t="s">
        <v>669</v>
      </c>
      <c r="U151" s="126" t="s">
        <v>257</v>
      </c>
      <c r="V151" s="126" t="s">
        <v>258</v>
      </c>
      <c r="W151" s="126">
        <v>0</v>
      </c>
      <c r="X151" s="126" t="s">
        <v>259</v>
      </c>
      <c r="Y151" s="126">
        <v>359133585</v>
      </c>
      <c r="Z151" s="126" t="s">
        <v>670</v>
      </c>
      <c r="AA151" s="126" t="s">
        <v>987</v>
      </c>
      <c r="AB151" s="127">
        <v>65000</v>
      </c>
      <c r="AC151" s="126"/>
      <c r="AD151" s="126">
        <v>75</v>
      </c>
      <c r="AE151" s="126" t="s">
        <v>1308</v>
      </c>
      <c r="AF151" s="126" t="s">
        <v>1004</v>
      </c>
      <c r="AG151" s="126" t="s">
        <v>1356</v>
      </c>
      <c r="AH151" s="126" t="s">
        <v>962</v>
      </c>
      <c r="AI151" s="126" t="s">
        <v>1093</v>
      </c>
      <c r="AJ151" s="127">
        <v>1030</v>
      </c>
      <c r="AK151" s="127">
        <v>1030</v>
      </c>
      <c r="AL151" s="126" t="s">
        <v>1337</v>
      </c>
      <c r="AM151" s="127">
        <v>49770.87</v>
      </c>
      <c r="AN151" s="127">
        <v>12029.13</v>
      </c>
      <c r="AO151" s="127">
        <v>61800</v>
      </c>
      <c r="AP151" s="127">
        <v>15229.13</v>
      </c>
      <c r="AQ151" s="127">
        <v>597.87</v>
      </c>
      <c r="AR151" s="127">
        <v>15827</v>
      </c>
      <c r="AS151" s="127">
        <v>0</v>
      </c>
      <c r="AT151" s="127">
        <v>0</v>
      </c>
      <c r="AU151" s="127">
        <v>0</v>
      </c>
      <c r="AV151" s="126">
        <v>60</v>
      </c>
      <c r="AW151" s="121"/>
      <c r="AX151" s="121"/>
      <c r="AY151" s="121"/>
      <c r="AZ151" s="121"/>
      <c r="BA151" s="121"/>
      <c r="BB151" s="126" t="s">
        <v>1448</v>
      </c>
      <c r="BC151" s="121"/>
      <c r="BD151" s="126"/>
      <c r="BE151" s="127">
        <v>0</v>
      </c>
      <c r="BF151" s="126" t="s">
        <v>669</v>
      </c>
      <c r="BG151" s="126" t="s">
        <v>908</v>
      </c>
      <c r="BH151" s="121" t="s">
        <v>1452</v>
      </c>
      <c r="BI151" s="121" t="s">
        <v>104</v>
      </c>
      <c r="BJ151" s="128">
        <v>46114</v>
      </c>
      <c r="BK151" s="94"/>
      <c r="BL151" s="94" t="s">
        <v>108</v>
      </c>
      <c r="BM151" s="97" t="s">
        <v>113</v>
      </c>
      <c r="BN151" s="98" t="s">
        <v>191</v>
      </c>
      <c r="BO151" s="121" t="s">
        <v>233</v>
      </c>
      <c r="BP151" s="121"/>
      <c r="BQ151" s="42"/>
      <c r="BR151" s="131" t="s">
        <v>1453</v>
      </c>
    </row>
    <row r="152" spans="1:70" ht="30" hidden="1" customHeight="1" x14ac:dyDescent="0.35">
      <c r="A152" s="94">
        <v>148</v>
      </c>
      <c r="B152" s="126" t="s">
        <v>244</v>
      </c>
      <c r="C152" s="126" t="s">
        <v>245</v>
      </c>
      <c r="D152" s="126" t="s">
        <v>246</v>
      </c>
      <c r="E152" s="126" t="s">
        <v>247</v>
      </c>
      <c r="F152" s="126" t="s">
        <v>247</v>
      </c>
      <c r="G152" s="126" t="s">
        <v>248</v>
      </c>
      <c r="H152" s="126" t="s">
        <v>249</v>
      </c>
      <c r="I152" s="126">
        <v>193003</v>
      </c>
      <c r="J152" s="126" t="s">
        <v>273</v>
      </c>
      <c r="K152" s="126">
        <v>193003</v>
      </c>
      <c r="L152" s="126" t="s">
        <v>251</v>
      </c>
      <c r="M152" s="126" t="s">
        <v>252</v>
      </c>
      <c r="N152" s="126">
        <v>426001</v>
      </c>
      <c r="O152" s="126" t="s">
        <v>667</v>
      </c>
      <c r="P152" s="126">
        <v>661038</v>
      </c>
      <c r="Q152" s="126" t="s">
        <v>668</v>
      </c>
      <c r="R152" s="126" t="s">
        <v>255</v>
      </c>
      <c r="S152" s="126" t="s">
        <v>671</v>
      </c>
      <c r="T152" s="126" t="s">
        <v>671</v>
      </c>
      <c r="U152" s="126" t="s">
        <v>257</v>
      </c>
      <c r="V152" s="126" t="s">
        <v>258</v>
      </c>
      <c r="W152" s="126">
        <v>0</v>
      </c>
      <c r="X152" s="126" t="s">
        <v>457</v>
      </c>
      <c r="Y152" s="126">
        <v>359212899</v>
      </c>
      <c r="Z152" s="126" t="s">
        <v>672</v>
      </c>
      <c r="AA152" s="126" t="s">
        <v>1009</v>
      </c>
      <c r="AB152" s="127">
        <v>65000</v>
      </c>
      <c r="AC152" s="126"/>
      <c r="AD152" s="126">
        <v>75</v>
      </c>
      <c r="AE152" s="126" t="s">
        <v>1308</v>
      </c>
      <c r="AF152" s="126" t="s">
        <v>1004</v>
      </c>
      <c r="AG152" s="126" t="s">
        <v>1356</v>
      </c>
      <c r="AH152" s="126" t="s">
        <v>962</v>
      </c>
      <c r="AI152" s="126" t="s">
        <v>1034</v>
      </c>
      <c r="AJ152" s="127">
        <v>1030</v>
      </c>
      <c r="AK152" s="127">
        <v>1030</v>
      </c>
      <c r="AL152" s="126" t="s">
        <v>1337</v>
      </c>
      <c r="AM152" s="127">
        <v>47868.99</v>
      </c>
      <c r="AN152" s="127">
        <v>11871.01</v>
      </c>
      <c r="AO152" s="127">
        <v>59740</v>
      </c>
      <c r="AP152" s="127">
        <v>17131.009999999998</v>
      </c>
      <c r="AQ152" s="127">
        <v>755.99</v>
      </c>
      <c r="AR152" s="127">
        <v>17887</v>
      </c>
      <c r="AS152" s="127">
        <v>0</v>
      </c>
      <c r="AT152" s="127">
        <v>0</v>
      </c>
      <c r="AU152" s="127">
        <v>0</v>
      </c>
      <c r="AV152" s="126">
        <v>58</v>
      </c>
      <c r="AW152" s="121"/>
      <c r="AX152" s="121"/>
      <c r="AY152" s="121"/>
      <c r="AZ152" s="121"/>
      <c r="BA152" s="121"/>
      <c r="BB152" s="126" t="s">
        <v>1448</v>
      </c>
      <c r="BC152" s="121"/>
      <c r="BD152" s="126"/>
      <c r="BE152" s="127">
        <v>0</v>
      </c>
      <c r="BF152" s="126" t="s">
        <v>671</v>
      </c>
      <c r="BG152" s="126" t="s">
        <v>909</v>
      </c>
      <c r="BH152" s="121" t="s">
        <v>1452</v>
      </c>
      <c r="BI152" s="121" t="s">
        <v>104</v>
      </c>
      <c r="BJ152" s="128">
        <v>46114</v>
      </c>
      <c r="BK152" s="94"/>
      <c r="BL152" s="94" t="s">
        <v>108</v>
      </c>
      <c r="BM152" s="97" t="s">
        <v>113</v>
      </c>
      <c r="BN152" s="98" t="s">
        <v>191</v>
      </c>
      <c r="BO152" s="121" t="s">
        <v>233</v>
      </c>
      <c r="BP152" s="121"/>
      <c r="BQ152" s="42"/>
      <c r="BR152" s="131" t="s">
        <v>1453</v>
      </c>
    </row>
    <row r="153" spans="1:70" ht="30" hidden="1" customHeight="1" x14ac:dyDescent="0.35">
      <c r="A153" s="94">
        <v>149</v>
      </c>
      <c r="B153" s="126" t="s">
        <v>244</v>
      </c>
      <c r="C153" s="126" t="s">
        <v>245</v>
      </c>
      <c r="D153" s="126" t="s">
        <v>246</v>
      </c>
      <c r="E153" s="126" t="s">
        <v>247</v>
      </c>
      <c r="F153" s="126" t="s">
        <v>247</v>
      </c>
      <c r="G153" s="126" t="s">
        <v>248</v>
      </c>
      <c r="H153" s="126" t="s">
        <v>249</v>
      </c>
      <c r="I153" s="126">
        <v>198720</v>
      </c>
      <c r="J153" s="126" t="s">
        <v>322</v>
      </c>
      <c r="K153" s="126">
        <v>198720</v>
      </c>
      <c r="L153" s="126" t="s">
        <v>266</v>
      </c>
      <c r="M153" s="126" t="s">
        <v>267</v>
      </c>
      <c r="N153" s="126">
        <v>429802</v>
      </c>
      <c r="O153" s="126" t="s">
        <v>323</v>
      </c>
      <c r="P153" s="126">
        <v>669959</v>
      </c>
      <c r="Q153" s="126" t="s">
        <v>673</v>
      </c>
      <c r="R153" s="126" t="s">
        <v>255</v>
      </c>
      <c r="S153" s="126" t="s">
        <v>674</v>
      </c>
      <c r="T153" s="126" t="s">
        <v>674</v>
      </c>
      <c r="U153" s="126" t="s">
        <v>257</v>
      </c>
      <c r="V153" s="126" t="s">
        <v>258</v>
      </c>
      <c r="W153" s="126">
        <v>0</v>
      </c>
      <c r="X153" s="126" t="s">
        <v>457</v>
      </c>
      <c r="Y153" s="126">
        <v>359219861</v>
      </c>
      <c r="Z153" s="126" t="s">
        <v>675</v>
      </c>
      <c r="AA153" s="126" t="s">
        <v>1009</v>
      </c>
      <c r="AB153" s="127">
        <v>23000</v>
      </c>
      <c r="AC153" s="126"/>
      <c r="AD153" s="126">
        <v>75</v>
      </c>
      <c r="AE153" s="126" t="s">
        <v>1308</v>
      </c>
      <c r="AF153" s="126" t="s">
        <v>1027</v>
      </c>
      <c r="AG153" s="126" t="s">
        <v>1251</v>
      </c>
      <c r="AH153" s="126" t="s">
        <v>962</v>
      </c>
      <c r="AI153" s="126" t="s">
        <v>1160</v>
      </c>
      <c r="AJ153" s="127">
        <v>370</v>
      </c>
      <c r="AK153" s="127">
        <v>370</v>
      </c>
      <c r="AL153" s="126" t="s">
        <v>1069</v>
      </c>
      <c r="AM153" s="127">
        <v>17245.740000000002</v>
      </c>
      <c r="AN153" s="127">
        <v>4214.26</v>
      </c>
      <c r="AO153" s="127">
        <v>21460</v>
      </c>
      <c r="AP153" s="127">
        <v>5754.26</v>
      </c>
      <c r="AQ153" s="127">
        <v>238.74</v>
      </c>
      <c r="AR153" s="127">
        <v>5993</v>
      </c>
      <c r="AS153" s="127">
        <v>0</v>
      </c>
      <c r="AT153" s="127">
        <v>0</v>
      </c>
      <c r="AU153" s="127">
        <v>0</v>
      </c>
      <c r="AV153" s="126">
        <v>58</v>
      </c>
      <c r="AW153" s="121"/>
      <c r="AX153" s="121"/>
      <c r="AY153" s="121"/>
      <c r="AZ153" s="121"/>
      <c r="BA153" s="121"/>
      <c r="BB153" s="126" t="s">
        <v>1448</v>
      </c>
      <c r="BC153" s="121"/>
      <c r="BD153" s="126"/>
      <c r="BE153" s="127">
        <v>0</v>
      </c>
      <c r="BF153" s="126" t="s">
        <v>674</v>
      </c>
      <c r="BG153" s="126" t="s">
        <v>910</v>
      </c>
      <c r="BH153" s="121" t="s">
        <v>1452</v>
      </c>
      <c r="BI153" s="121" t="s">
        <v>104</v>
      </c>
      <c r="BJ153" s="128">
        <v>46114</v>
      </c>
      <c r="BK153" s="94"/>
      <c r="BL153" s="94" t="s">
        <v>108</v>
      </c>
      <c r="BM153" s="97" t="s">
        <v>113</v>
      </c>
      <c r="BN153" s="98" t="s">
        <v>191</v>
      </c>
      <c r="BO153" s="121" t="s">
        <v>233</v>
      </c>
      <c r="BP153" s="121"/>
      <c r="BQ153" s="42"/>
      <c r="BR153" s="131" t="s">
        <v>1453</v>
      </c>
    </row>
    <row r="154" spans="1:70" ht="30" hidden="1" customHeight="1" x14ac:dyDescent="0.35">
      <c r="A154" s="94">
        <v>150</v>
      </c>
      <c r="B154" s="126" t="s">
        <v>244</v>
      </c>
      <c r="C154" s="126" t="s">
        <v>245</v>
      </c>
      <c r="D154" s="126" t="s">
        <v>246</v>
      </c>
      <c r="E154" s="126" t="s">
        <v>247</v>
      </c>
      <c r="F154" s="126" t="s">
        <v>247</v>
      </c>
      <c r="G154" s="126" t="s">
        <v>248</v>
      </c>
      <c r="H154" s="126" t="s">
        <v>249</v>
      </c>
      <c r="I154" s="126">
        <v>193190</v>
      </c>
      <c r="J154" s="126" t="s">
        <v>276</v>
      </c>
      <c r="K154" s="126">
        <v>193190</v>
      </c>
      <c r="L154" s="126" t="s">
        <v>266</v>
      </c>
      <c r="M154" s="126" t="s">
        <v>267</v>
      </c>
      <c r="N154" s="126">
        <v>428087</v>
      </c>
      <c r="O154" s="126" t="s">
        <v>598</v>
      </c>
      <c r="P154" s="126">
        <v>666902</v>
      </c>
      <c r="Q154" s="126" t="s">
        <v>599</v>
      </c>
      <c r="R154" s="126" t="s">
        <v>255</v>
      </c>
      <c r="S154" s="126" t="s">
        <v>676</v>
      </c>
      <c r="T154" s="126" t="s">
        <v>676</v>
      </c>
      <c r="U154" s="126" t="s">
        <v>257</v>
      </c>
      <c r="V154" s="126" t="s">
        <v>258</v>
      </c>
      <c r="W154" s="126">
        <v>0</v>
      </c>
      <c r="X154" s="126" t="s">
        <v>457</v>
      </c>
      <c r="Y154" s="126">
        <v>359267457</v>
      </c>
      <c r="Z154" s="126" t="s">
        <v>677</v>
      </c>
      <c r="AA154" s="126" t="s">
        <v>1351</v>
      </c>
      <c r="AB154" s="127">
        <v>65000</v>
      </c>
      <c r="AC154" s="126"/>
      <c r="AD154" s="126">
        <v>75</v>
      </c>
      <c r="AE154" s="126" t="s">
        <v>1308</v>
      </c>
      <c r="AF154" s="126" t="s">
        <v>1019</v>
      </c>
      <c r="AG154" s="126" t="s">
        <v>1020</v>
      </c>
      <c r="AH154" s="126" t="s">
        <v>962</v>
      </c>
      <c r="AI154" s="126" t="s">
        <v>1160</v>
      </c>
      <c r="AJ154" s="127">
        <v>1030</v>
      </c>
      <c r="AK154" s="127">
        <v>1030</v>
      </c>
      <c r="AL154" s="126" t="s">
        <v>1069</v>
      </c>
      <c r="AM154" s="127">
        <v>48042.19</v>
      </c>
      <c r="AN154" s="127">
        <v>11697.81</v>
      </c>
      <c r="AO154" s="127">
        <v>59740</v>
      </c>
      <c r="AP154" s="127">
        <v>16957.810000000001</v>
      </c>
      <c r="AQ154" s="127">
        <v>741.19</v>
      </c>
      <c r="AR154" s="127">
        <v>17699</v>
      </c>
      <c r="AS154" s="127">
        <v>0</v>
      </c>
      <c r="AT154" s="127">
        <v>0</v>
      </c>
      <c r="AU154" s="127">
        <v>0</v>
      </c>
      <c r="AV154" s="126">
        <v>58</v>
      </c>
      <c r="AW154" s="121"/>
      <c r="AX154" s="121"/>
      <c r="AY154" s="121"/>
      <c r="AZ154" s="121"/>
      <c r="BA154" s="121"/>
      <c r="BB154" s="126" t="s">
        <v>1448</v>
      </c>
      <c r="BC154" s="121"/>
      <c r="BD154" s="126"/>
      <c r="BE154" s="127">
        <v>0</v>
      </c>
      <c r="BF154" s="126" t="s">
        <v>676</v>
      </c>
      <c r="BG154" s="126" t="s">
        <v>911</v>
      </c>
      <c r="BH154" s="121" t="s">
        <v>1452</v>
      </c>
      <c r="BI154" s="121" t="s">
        <v>104</v>
      </c>
      <c r="BJ154" s="128">
        <v>46114</v>
      </c>
      <c r="BK154" s="94"/>
      <c r="BL154" s="94" t="s">
        <v>108</v>
      </c>
      <c r="BM154" s="97" t="s">
        <v>113</v>
      </c>
      <c r="BN154" s="98" t="s">
        <v>191</v>
      </c>
      <c r="BO154" s="121" t="s">
        <v>233</v>
      </c>
      <c r="BP154" s="121"/>
      <c r="BQ154" s="42"/>
      <c r="BR154" s="131" t="s">
        <v>1453</v>
      </c>
    </row>
    <row r="155" spans="1:70" ht="30" hidden="1" customHeight="1" x14ac:dyDescent="0.35">
      <c r="A155" s="94">
        <v>151</v>
      </c>
      <c r="B155" s="126" t="s">
        <v>244</v>
      </c>
      <c r="C155" s="126" t="s">
        <v>245</v>
      </c>
      <c r="D155" s="126" t="s">
        <v>246</v>
      </c>
      <c r="E155" s="126" t="s">
        <v>247</v>
      </c>
      <c r="F155" s="126" t="s">
        <v>247</v>
      </c>
      <c r="G155" s="126" t="s">
        <v>248</v>
      </c>
      <c r="H155" s="126" t="s">
        <v>249</v>
      </c>
      <c r="I155" s="126">
        <v>193190</v>
      </c>
      <c r="J155" s="126" t="s">
        <v>276</v>
      </c>
      <c r="K155" s="126">
        <v>193190</v>
      </c>
      <c r="L155" s="126" t="s">
        <v>266</v>
      </c>
      <c r="M155" s="126" t="s">
        <v>267</v>
      </c>
      <c r="N155" s="126">
        <v>425100</v>
      </c>
      <c r="O155" s="126" t="s">
        <v>678</v>
      </c>
      <c r="P155" s="126">
        <v>658660</v>
      </c>
      <c r="Q155" s="126" t="s">
        <v>679</v>
      </c>
      <c r="R155" s="126" t="s">
        <v>255</v>
      </c>
      <c r="S155" s="126" t="s">
        <v>680</v>
      </c>
      <c r="T155" s="126" t="s">
        <v>680</v>
      </c>
      <c r="U155" s="126" t="s">
        <v>257</v>
      </c>
      <c r="V155" s="126" t="s">
        <v>258</v>
      </c>
      <c r="W155" s="126">
        <v>0</v>
      </c>
      <c r="X155" s="126" t="s">
        <v>259</v>
      </c>
      <c r="Y155" s="126">
        <v>359373593</v>
      </c>
      <c r="Z155" s="126" t="s">
        <v>681</v>
      </c>
      <c r="AA155" s="126" t="s">
        <v>1357</v>
      </c>
      <c r="AB155" s="127">
        <v>52000</v>
      </c>
      <c r="AC155" s="126"/>
      <c r="AD155" s="126">
        <v>75</v>
      </c>
      <c r="AE155" s="126" t="s">
        <v>1308</v>
      </c>
      <c r="AF155" s="126" t="s">
        <v>1004</v>
      </c>
      <c r="AG155" s="126" t="s">
        <v>1007</v>
      </c>
      <c r="AH155" s="126" t="s">
        <v>962</v>
      </c>
      <c r="AI155" s="126" t="s">
        <v>1358</v>
      </c>
      <c r="AJ155" s="127">
        <v>830</v>
      </c>
      <c r="AK155" s="127">
        <v>830</v>
      </c>
      <c r="AL155" s="126" t="s">
        <v>1069</v>
      </c>
      <c r="AM155" s="127">
        <v>23402.01</v>
      </c>
      <c r="AN155" s="127">
        <v>7307.99</v>
      </c>
      <c r="AO155" s="127">
        <v>30710</v>
      </c>
      <c r="AP155" s="127">
        <v>28597.99</v>
      </c>
      <c r="AQ155" s="127">
        <v>2704.01</v>
      </c>
      <c r="AR155" s="127">
        <v>31302</v>
      </c>
      <c r="AS155" s="127">
        <v>0</v>
      </c>
      <c r="AT155" s="127">
        <v>0</v>
      </c>
      <c r="AU155" s="127">
        <v>0</v>
      </c>
      <c r="AV155" s="126">
        <v>37</v>
      </c>
      <c r="AW155" s="121"/>
      <c r="AX155" s="121"/>
      <c r="AY155" s="121"/>
      <c r="AZ155" s="121"/>
      <c r="BA155" s="121"/>
      <c r="BB155" s="126" t="s">
        <v>1448</v>
      </c>
      <c r="BC155" s="121"/>
      <c r="BD155" s="126"/>
      <c r="BE155" s="127">
        <v>0</v>
      </c>
      <c r="BF155" s="126" t="s">
        <v>680</v>
      </c>
      <c r="BG155" s="126" t="s">
        <v>912</v>
      </c>
      <c r="BH155" s="121" t="s">
        <v>1452</v>
      </c>
      <c r="BI155" s="121" t="s">
        <v>104</v>
      </c>
      <c r="BJ155" s="128">
        <v>46114</v>
      </c>
      <c r="BK155" s="94"/>
      <c r="BL155" s="94" t="s">
        <v>108</v>
      </c>
      <c r="BM155" s="97" t="s">
        <v>113</v>
      </c>
      <c r="BN155" s="98" t="s">
        <v>191</v>
      </c>
      <c r="BO155" s="121" t="s">
        <v>233</v>
      </c>
      <c r="BP155" s="121"/>
      <c r="BQ155" s="42"/>
      <c r="BR155" s="131" t="s">
        <v>1453</v>
      </c>
    </row>
    <row r="156" spans="1:70" ht="30" hidden="1" customHeight="1" x14ac:dyDescent="0.35">
      <c r="A156" s="94">
        <v>152</v>
      </c>
      <c r="B156" s="126" t="s">
        <v>244</v>
      </c>
      <c r="C156" s="126" t="s">
        <v>245</v>
      </c>
      <c r="D156" s="126" t="s">
        <v>246</v>
      </c>
      <c r="E156" s="126" t="s">
        <v>247</v>
      </c>
      <c r="F156" s="126" t="s">
        <v>247</v>
      </c>
      <c r="G156" s="126" t="s">
        <v>248</v>
      </c>
      <c r="H156" s="126" t="s">
        <v>249</v>
      </c>
      <c r="I156" s="126">
        <v>193190</v>
      </c>
      <c r="J156" s="126" t="s">
        <v>276</v>
      </c>
      <c r="K156" s="126">
        <v>193190</v>
      </c>
      <c r="L156" s="126" t="s">
        <v>251</v>
      </c>
      <c r="M156" s="126" t="s">
        <v>252</v>
      </c>
      <c r="N156" s="126">
        <v>412060</v>
      </c>
      <c r="O156" s="126" t="s">
        <v>333</v>
      </c>
      <c r="P156" s="126">
        <v>687205</v>
      </c>
      <c r="Q156" s="126" t="s">
        <v>334</v>
      </c>
      <c r="R156" s="126" t="s">
        <v>255</v>
      </c>
      <c r="S156" s="126" t="s">
        <v>682</v>
      </c>
      <c r="T156" s="126" t="s">
        <v>682</v>
      </c>
      <c r="U156" s="126" t="s">
        <v>257</v>
      </c>
      <c r="V156" s="126" t="s">
        <v>258</v>
      </c>
      <c r="W156" s="126">
        <v>0</v>
      </c>
      <c r="X156" s="126" t="s">
        <v>259</v>
      </c>
      <c r="Y156" s="126">
        <v>359413767</v>
      </c>
      <c r="Z156" s="126" t="s">
        <v>683</v>
      </c>
      <c r="AA156" s="126" t="s">
        <v>1359</v>
      </c>
      <c r="AB156" s="127">
        <v>45000</v>
      </c>
      <c r="AC156" s="126"/>
      <c r="AD156" s="126">
        <v>75</v>
      </c>
      <c r="AE156" s="126" t="s">
        <v>1264</v>
      </c>
      <c r="AF156" s="126" t="s">
        <v>1360</v>
      </c>
      <c r="AG156" s="126" t="s">
        <v>1361</v>
      </c>
      <c r="AH156" s="126" t="s">
        <v>1206</v>
      </c>
      <c r="AI156" s="126" t="s">
        <v>1362</v>
      </c>
      <c r="AJ156" s="127">
        <v>710</v>
      </c>
      <c r="AK156" s="127">
        <v>710</v>
      </c>
      <c r="AL156" s="126" t="s">
        <v>1315</v>
      </c>
      <c r="AM156" s="127">
        <v>18672.97</v>
      </c>
      <c r="AN156" s="127">
        <v>6177.03</v>
      </c>
      <c r="AO156" s="127">
        <v>24850</v>
      </c>
      <c r="AP156" s="127">
        <v>26327.03</v>
      </c>
      <c r="AQ156" s="127">
        <v>2696.97</v>
      </c>
      <c r="AR156" s="127">
        <v>29024</v>
      </c>
      <c r="AS156" s="127">
        <v>0</v>
      </c>
      <c r="AT156" s="127">
        <v>0</v>
      </c>
      <c r="AU156" s="127">
        <v>0</v>
      </c>
      <c r="AV156" s="126">
        <v>35</v>
      </c>
      <c r="AW156" s="121"/>
      <c r="AX156" s="121"/>
      <c r="AY156" s="121"/>
      <c r="AZ156" s="121"/>
      <c r="BA156" s="121"/>
      <c r="BB156" s="126" t="s">
        <v>1448</v>
      </c>
      <c r="BC156" s="121"/>
      <c r="BD156" s="126"/>
      <c r="BE156" s="127">
        <v>0</v>
      </c>
      <c r="BF156" s="126" t="s">
        <v>682</v>
      </c>
      <c r="BG156" s="126" t="s">
        <v>913</v>
      </c>
      <c r="BH156" s="121" t="s">
        <v>1452</v>
      </c>
      <c r="BI156" s="121" t="s">
        <v>104</v>
      </c>
      <c r="BJ156" s="128">
        <v>46114</v>
      </c>
      <c r="BK156" s="94"/>
      <c r="BL156" s="94" t="s">
        <v>108</v>
      </c>
      <c r="BM156" s="97" t="s">
        <v>113</v>
      </c>
      <c r="BN156" s="98" t="s">
        <v>191</v>
      </c>
      <c r="BO156" s="121" t="s">
        <v>233</v>
      </c>
      <c r="BP156" s="121"/>
      <c r="BQ156" s="42"/>
      <c r="BR156" s="131" t="s">
        <v>1453</v>
      </c>
    </row>
    <row r="157" spans="1:70" ht="30" hidden="1" customHeight="1" x14ac:dyDescent="0.35">
      <c r="A157" s="94">
        <v>153</v>
      </c>
      <c r="B157" s="126" t="s">
        <v>244</v>
      </c>
      <c r="C157" s="126" t="s">
        <v>245</v>
      </c>
      <c r="D157" s="126" t="s">
        <v>246</v>
      </c>
      <c r="E157" s="126" t="s">
        <v>247</v>
      </c>
      <c r="F157" s="126" t="s">
        <v>247</v>
      </c>
      <c r="G157" s="126" t="s">
        <v>248</v>
      </c>
      <c r="H157" s="126" t="s">
        <v>249</v>
      </c>
      <c r="I157" s="126">
        <v>193190</v>
      </c>
      <c r="J157" s="126" t="s">
        <v>276</v>
      </c>
      <c r="K157" s="126">
        <v>193190</v>
      </c>
      <c r="L157" s="126" t="s">
        <v>266</v>
      </c>
      <c r="M157" s="126" t="s">
        <v>267</v>
      </c>
      <c r="N157" s="126">
        <v>425100</v>
      </c>
      <c r="O157" s="126" t="s">
        <v>678</v>
      </c>
      <c r="P157" s="126">
        <v>658660</v>
      </c>
      <c r="Q157" s="126" t="s">
        <v>679</v>
      </c>
      <c r="R157" s="126" t="s">
        <v>255</v>
      </c>
      <c r="S157" s="126" t="s">
        <v>684</v>
      </c>
      <c r="T157" s="126" t="s">
        <v>684</v>
      </c>
      <c r="U157" s="126" t="s">
        <v>257</v>
      </c>
      <c r="V157" s="126" t="s">
        <v>258</v>
      </c>
      <c r="W157" s="126">
        <v>0</v>
      </c>
      <c r="X157" s="126" t="s">
        <v>259</v>
      </c>
      <c r="Y157" s="126">
        <v>359450325</v>
      </c>
      <c r="Z157" s="126" t="s">
        <v>685</v>
      </c>
      <c r="AA157" s="126" t="s">
        <v>1363</v>
      </c>
      <c r="AB157" s="127">
        <v>36000</v>
      </c>
      <c r="AC157" s="126"/>
      <c r="AD157" s="126">
        <v>75</v>
      </c>
      <c r="AE157" s="126" t="s">
        <v>1308</v>
      </c>
      <c r="AF157" s="126" t="s">
        <v>1004</v>
      </c>
      <c r="AG157" s="126" t="s">
        <v>1007</v>
      </c>
      <c r="AH157" s="126" t="s">
        <v>962</v>
      </c>
      <c r="AI157" s="126" t="s">
        <v>1179</v>
      </c>
      <c r="AJ157" s="127">
        <v>570</v>
      </c>
      <c r="AK157" s="127">
        <v>570</v>
      </c>
      <c r="AL157" s="126" t="s">
        <v>1069</v>
      </c>
      <c r="AM157" s="127">
        <v>14546.15</v>
      </c>
      <c r="AN157" s="127">
        <v>4833.8500000000004</v>
      </c>
      <c r="AO157" s="127">
        <v>19380</v>
      </c>
      <c r="AP157" s="127">
        <v>21453.85</v>
      </c>
      <c r="AQ157" s="127">
        <v>2236.15</v>
      </c>
      <c r="AR157" s="127">
        <v>23690</v>
      </c>
      <c r="AS157" s="127">
        <v>0</v>
      </c>
      <c r="AT157" s="127">
        <v>0</v>
      </c>
      <c r="AU157" s="127">
        <v>0</v>
      </c>
      <c r="AV157" s="126">
        <v>34</v>
      </c>
      <c r="AW157" s="121"/>
      <c r="AX157" s="121"/>
      <c r="AY157" s="121"/>
      <c r="AZ157" s="121"/>
      <c r="BA157" s="121"/>
      <c r="BB157" s="126" t="s">
        <v>1448</v>
      </c>
      <c r="BC157" s="121"/>
      <c r="BD157" s="126"/>
      <c r="BE157" s="127">
        <v>0</v>
      </c>
      <c r="BF157" s="126" t="s">
        <v>684</v>
      </c>
      <c r="BG157" s="126" t="s">
        <v>914</v>
      </c>
      <c r="BH157" s="121" t="s">
        <v>1452</v>
      </c>
      <c r="BI157" s="121" t="s">
        <v>104</v>
      </c>
      <c r="BJ157" s="128">
        <v>46114</v>
      </c>
      <c r="BK157" s="94"/>
      <c r="BL157" s="94" t="s">
        <v>108</v>
      </c>
      <c r="BM157" s="97" t="s">
        <v>113</v>
      </c>
      <c r="BN157" s="98" t="s">
        <v>191</v>
      </c>
      <c r="BO157" s="121" t="s">
        <v>233</v>
      </c>
      <c r="BP157" s="121"/>
      <c r="BQ157" s="42"/>
      <c r="BR157" s="131" t="s">
        <v>1453</v>
      </c>
    </row>
    <row r="158" spans="1:70" ht="30" hidden="1" customHeight="1" x14ac:dyDescent="0.35">
      <c r="A158" s="94">
        <v>154</v>
      </c>
      <c r="B158" s="126" t="s">
        <v>244</v>
      </c>
      <c r="C158" s="126" t="s">
        <v>245</v>
      </c>
      <c r="D158" s="126" t="s">
        <v>246</v>
      </c>
      <c r="E158" s="126" t="s">
        <v>247</v>
      </c>
      <c r="F158" s="126" t="s">
        <v>247</v>
      </c>
      <c r="G158" s="126" t="s">
        <v>248</v>
      </c>
      <c r="H158" s="126" t="s">
        <v>249</v>
      </c>
      <c r="I158" s="126">
        <v>193190</v>
      </c>
      <c r="J158" s="126" t="s">
        <v>276</v>
      </c>
      <c r="K158" s="126">
        <v>193190</v>
      </c>
      <c r="L158" s="126" t="s">
        <v>266</v>
      </c>
      <c r="M158" s="126" t="s">
        <v>267</v>
      </c>
      <c r="N158" s="126">
        <v>427463</v>
      </c>
      <c r="O158" s="126" t="s">
        <v>627</v>
      </c>
      <c r="P158" s="126">
        <v>666243</v>
      </c>
      <c r="Q158" s="126" t="s">
        <v>628</v>
      </c>
      <c r="R158" s="126" t="s">
        <v>255</v>
      </c>
      <c r="S158" s="126" t="s">
        <v>686</v>
      </c>
      <c r="T158" s="126" t="s">
        <v>686</v>
      </c>
      <c r="U158" s="126" t="s">
        <v>257</v>
      </c>
      <c r="V158" s="126" t="s">
        <v>258</v>
      </c>
      <c r="W158" s="126">
        <v>0</v>
      </c>
      <c r="X158" s="126" t="s">
        <v>259</v>
      </c>
      <c r="Y158" s="126">
        <v>359502802</v>
      </c>
      <c r="Z158" s="126" t="s">
        <v>687</v>
      </c>
      <c r="AA158" s="126" t="s">
        <v>1179</v>
      </c>
      <c r="AB158" s="127">
        <v>65000</v>
      </c>
      <c r="AC158" s="126"/>
      <c r="AD158" s="126">
        <v>75</v>
      </c>
      <c r="AE158" s="126" t="s">
        <v>1308</v>
      </c>
      <c r="AF158" s="126" t="s">
        <v>1180</v>
      </c>
      <c r="AG158" s="126" t="s">
        <v>1052</v>
      </c>
      <c r="AH158" s="126" t="s">
        <v>962</v>
      </c>
      <c r="AI158" s="126" t="s">
        <v>1364</v>
      </c>
      <c r="AJ158" s="127">
        <v>1030</v>
      </c>
      <c r="AK158" s="127">
        <v>1030</v>
      </c>
      <c r="AL158" s="126" t="s">
        <v>1069</v>
      </c>
      <c r="AM158" s="127">
        <v>25708.68</v>
      </c>
      <c r="AN158" s="127">
        <v>8281.32</v>
      </c>
      <c r="AO158" s="127">
        <v>33990</v>
      </c>
      <c r="AP158" s="127">
        <v>39291.32</v>
      </c>
      <c r="AQ158" s="127">
        <v>4157.68</v>
      </c>
      <c r="AR158" s="127">
        <v>43449</v>
      </c>
      <c r="AS158" s="127">
        <v>0</v>
      </c>
      <c r="AT158" s="127">
        <v>0</v>
      </c>
      <c r="AU158" s="127">
        <v>0</v>
      </c>
      <c r="AV158" s="126">
        <v>33</v>
      </c>
      <c r="AW158" s="121"/>
      <c r="AX158" s="121"/>
      <c r="AY158" s="121"/>
      <c r="AZ158" s="121"/>
      <c r="BA158" s="121"/>
      <c r="BB158" s="126" t="s">
        <v>1448</v>
      </c>
      <c r="BC158" s="121"/>
      <c r="BD158" s="126"/>
      <c r="BE158" s="127">
        <v>0</v>
      </c>
      <c r="BF158" s="126" t="s">
        <v>686</v>
      </c>
      <c r="BG158" s="126" t="s">
        <v>915</v>
      </c>
      <c r="BH158" s="121" t="s">
        <v>1452</v>
      </c>
      <c r="BI158" s="121" t="s">
        <v>104</v>
      </c>
      <c r="BJ158" s="128">
        <v>46114</v>
      </c>
      <c r="BK158" s="94"/>
      <c r="BL158" s="94" t="s">
        <v>108</v>
      </c>
      <c r="BM158" s="97" t="s">
        <v>113</v>
      </c>
      <c r="BN158" s="98" t="s">
        <v>191</v>
      </c>
      <c r="BO158" s="121" t="s">
        <v>233</v>
      </c>
      <c r="BP158" s="121"/>
      <c r="BQ158" s="42"/>
      <c r="BR158" s="131" t="s">
        <v>1453</v>
      </c>
    </row>
    <row r="159" spans="1:70" ht="30" hidden="1" customHeight="1" x14ac:dyDescent="0.35">
      <c r="A159" s="94">
        <v>155</v>
      </c>
      <c r="B159" s="126" t="s">
        <v>244</v>
      </c>
      <c r="C159" s="126" t="s">
        <v>245</v>
      </c>
      <c r="D159" s="126" t="s">
        <v>246</v>
      </c>
      <c r="E159" s="126" t="s">
        <v>247</v>
      </c>
      <c r="F159" s="126" t="s">
        <v>247</v>
      </c>
      <c r="G159" s="126" t="s">
        <v>248</v>
      </c>
      <c r="H159" s="126" t="s">
        <v>249</v>
      </c>
      <c r="I159" s="126">
        <v>193190</v>
      </c>
      <c r="J159" s="126" t="s">
        <v>276</v>
      </c>
      <c r="K159" s="126">
        <v>193190</v>
      </c>
      <c r="L159" s="126" t="s">
        <v>266</v>
      </c>
      <c r="M159" s="126" t="s">
        <v>267</v>
      </c>
      <c r="N159" s="126">
        <v>416409</v>
      </c>
      <c r="O159" s="126" t="s">
        <v>277</v>
      </c>
      <c r="P159" s="126">
        <v>715199</v>
      </c>
      <c r="Q159" s="126" t="s">
        <v>688</v>
      </c>
      <c r="R159" s="126" t="s">
        <v>255</v>
      </c>
      <c r="S159" s="126" t="s">
        <v>689</v>
      </c>
      <c r="T159" s="126" t="s">
        <v>689</v>
      </c>
      <c r="U159" s="126" t="s">
        <v>257</v>
      </c>
      <c r="V159" s="126" t="s">
        <v>258</v>
      </c>
      <c r="W159" s="126">
        <v>0</v>
      </c>
      <c r="X159" s="126" t="s">
        <v>259</v>
      </c>
      <c r="Y159" s="126">
        <v>359504782</v>
      </c>
      <c r="Z159" s="126" t="s">
        <v>690</v>
      </c>
      <c r="AA159" s="126" t="s">
        <v>1179</v>
      </c>
      <c r="AB159" s="127">
        <v>65000</v>
      </c>
      <c r="AC159" s="126"/>
      <c r="AD159" s="126">
        <v>75</v>
      </c>
      <c r="AE159" s="126" t="s">
        <v>1308</v>
      </c>
      <c r="AF159" s="126" t="s">
        <v>1037</v>
      </c>
      <c r="AG159" s="126" t="s">
        <v>1041</v>
      </c>
      <c r="AH159" s="126" t="s">
        <v>962</v>
      </c>
      <c r="AI159" s="126" t="s">
        <v>1184</v>
      </c>
      <c r="AJ159" s="127">
        <v>1030</v>
      </c>
      <c r="AK159" s="127">
        <v>1030</v>
      </c>
      <c r="AL159" s="126" t="s">
        <v>1315</v>
      </c>
      <c r="AM159" s="127">
        <v>25657.41</v>
      </c>
      <c r="AN159" s="127">
        <v>8332.59</v>
      </c>
      <c r="AO159" s="127">
        <v>33990</v>
      </c>
      <c r="AP159" s="127">
        <v>39342.589999999997</v>
      </c>
      <c r="AQ159" s="127">
        <v>4168.41</v>
      </c>
      <c r="AR159" s="127">
        <v>43511</v>
      </c>
      <c r="AS159" s="127">
        <v>0</v>
      </c>
      <c r="AT159" s="127">
        <v>0</v>
      </c>
      <c r="AU159" s="127">
        <v>0</v>
      </c>
      <c r="AV159" s="126">
        <v>33</v>
      </c>
      <c r="AW159" s="121"/>
      <c r="AX159" s="121"/>
      <c r="AY159" s="121"/>
      <c r="AZ159" s="121"/>
      <c r="BA159" s="121"/>
      <c r="BB159" s="126" t="s">
        <v>1448</v>
      </c>
      <c r="BC159" s="121"/>
      <c r="BD159" s="126"/>
      <c r="BE159" s="127">
        <v>0</v>
      </c>
      <c r="BF159" s="126" t="s">
        <v>689</v>
      </c>
      <c r="BG159" s="126" t="s">
        <v>916</v>
      </c>
      <c r="BH159" s="121" t="s">
        <v>1452</v>
      </c>
      <c r="BI159" s="121" t="s">
        <v>104</v>
      </c>
      <c r="BJ159" s="128">
        <v>46114</v>
      </c>
      <c r="BK159" s="94"/>
      <c r="BL159" s="94" t="s">
        <v>108</v>
      </c>
      <c r="BM159" s="97" t="s">
        <v>113</v>
      </c>
      <c r="BN159" s="98" t="s">
        <v>191</v>
      </c>
      <c r="BO159" s="121" t="s">
        <v>233</v>
      </c>
      <c r="BP159" s="121"/>
      <c r="BQ159" s="42"/>
      <c r="BR159" s="131" t="s">
        <v>1453</v>
      </c>
    </row>
    <row r="160" spans="1:70" ht="30" hidden="1" customHeight="1" x14ac:dyDescent="0.35">
      <c r="A160" s="94">
        <v>156</v>
      </c>
      <c r="B160" s="126" t="s">
        <v>244</v>
      </c>
      <c r="C160" s="126" t="s">
        <v>245</v>
      </c>
      <c r="D160" s="126" t="s">
        <v>246</v>
      </c>
      <c r="E160" s="126" t="s">
        <v>247</v>
      </c>
      <c r="F160" s="126" t="s">
        <v>247</v>
      </c>
      <c r="G160" s="126" t="s">
        <v>248</v>
      </c>
      <c r="H160" s="126" t="s">
        <v>249</v>
      </c>
      <c r="I160" s="126">
        <v>193190</v>
      </c>
      <c r="J160" s="126" t="s">
        <v>276</v>
      </c>
      <c r="K160" s="126">
        <v>193190</v>
      </c>
      <c r="L160" s="126" t="s">
        <v>266</v>
      </c>
      <c r="M160" s="126" t="s">
        <v>267</v>
      </c>
      <c r="N160" s="126">
        <v>416409</v>
      </c>
      <c r="O160" s="126" t="s">
        <v>277</v>
      </c>
      <c r="P160" s="126">
        <v>715199</v>
      </c>
      <c r="Q160" s="126" t="s">
        <v>688</v>
      </c>
      <c r="R160" s="126" t="s">
        <v>255</v>
      </c>
      <c r="S160" s="126" t="s">
        <v>691</v>
      </c>
      <c r="T160" s="126" t="s">
        <v>691</v>
      </c>
      <c r="U160" s="126" t="s">
        <v>257</v>
      </c>
      <c r="V160" s="126" t="s">
        <v>258</v>
      </c>
      <c r="W160" s="126">
        <v>0</v>
      </c>
      <c r="X160" s="126" t="s">
        <v>259</v>
      </c>
      <c r="Y160" s="126">
        <v>359504786</v>
      </c>
      <c r="Z160" s="126" t="s">
        <v>692</v>
      </c>
      <c r="AA160" s="126" t="s">
        <v>1179</v>
      </c>
      <c r="AB160" s="127">
        <v>55000</v>
      </c>
      <c r="AC160" s="126"/>
      <c r="AD160" s="126">
        <v>75</v>
      </c>
      <c r="AE160" s="126" t="s">
        <v>1308</v>
      </c>
      <c r="AF160" s="126" t="s">
        <v>1037</v>
      </c>
      <c r="AG160" s="126" t="s">
        <v>1041</v>
      </c>
      <c r="AH160" s="126" t="s">
        <v>962</v>
      </c>
      <c r="AI160" s="126" t="s">
        <v>1184</v>
      </c>
      <c r="AJ160" s="127">
        <v>870</v>
      </c>
      <c r="AK160" s="127">
        <v>870</v>
      </c>
      <c r="AL160" s="126" t="s">
        <v>1315</v>
      </c>
      <c r="AM160" s="127">
        <v>21655.26</v>
      </c>
      <c r="AN160" s="127">
        <v>7054.74</v>
      </c>
      <c r="AO160" s="127">
        <v>28710</v>
      </c>
      <c r="AP160" s="127">
        <v>33344.74</v>
      </c>
      <c r="AQ160" s="127">
        <v>3546.26</v>
      </c>
      <c r="AR160" s="127">
        <v>36891</v>
      </c>
      <c r="AS160" s="127">
        <v>0</v>
      </c>
      <c r="AT160" s="127">
        <v>0</v>
      </c>
      <c r="AU160" s="127">
        <v>0</v>
      </c>
      <c r="AV160" s="126">
        <v>33</v>
      </c>
      <c r="AW160" s="121"/>
      <c r="AX160" s="121"/>
      <c r="AY160" s="121"/>
      <c r="AZ160" s="121"/>
      <c r="BA160" s="121"/>
      <c r="BB160" s="126" t="s">
        <v>1448</v>
      </c>
      <c r="BC160" s="121"/>
      <c r="BD160" s="126"/>
      <c r="BE160" s="127">
        <v>0</v>
      </c>
      <c r="BF160" s="126" t="s">
        <v>691</v>
      </c>
      <c r="BG160" s="126" t="s">
        <v>917</v>
      </c>
      <c r="BH160" s="121" t="s">
        <v>1452</v>
      </c>
      <c r="BI160" s="121" t="s">
        <v>104</v>
      </c>
      <c r="BJ160" s="128">
        <v>46114</v>
      </c>
      <c r="BK160" s="94"/>
      <c r="BL160" s="94" t="s">
        <v>108</v>
      </c>
      <c r="BM160" s="97" t="s">
        <v>113</v>
      </c>
      <c r="BN160" s="98" t="s">
        <v>191</v>
      </c>
      <c r="BO160" s="121" t="s">
        <v>233</v>
      </c>
      <c r="BP160" s="121"/>
      <c r="BQ160" s="42"/>
      <c r="BR160" s="131" t="s">
        <v>1453</v>
      </c>
    </row>
    <row r="161" spans="1:70" ht="30" hidden="1" customHeight="1" x14ac:dyDescent="0.35">
      <c r="A161" s="94">
        <v>157</v>
      </c>
      <c r="B161" s="126" t="s">
        <v>244</v>
      </c>
      <c r="C161" s="126" t="s">
        <v>245</v>
      </c>
      <c r="D161" s="126" t="s">
        <v>246</v>
      </c>
      <c r="E161" s="126" t="s">
        <v>247</v>
      </c>
      <c r="F161" s="126" t="s">
        <v>247</v>
      </c>
      <c r="G161" s="126" t="s">
        <v>248</v>
      </c>
      <c r="H161" s="126" t="s">
        <v>249</v>
      </c>
      <c r="I161" s="126">
        <v>193190</v>
      </c>
      <c r="J161" s="126" t="s">
        <v>276</v>
      </c>
      <c r="K161" s="126">
        <v>193190</v>
      </c>
      <c r="L161" s="126" t="s">
        <v>266</v>
      </c>
      <c r="M161" s="126" t="s">
        <v>267</v>
      </c>
      <c r="N161" s="126">
        <v>416409</v>
      </c>
      <c r="O161" s="126" t="s">
        <v>277</v>
      </c>
      <c r="P161" s="126">
        <v>715199</v>
      </c>
      <c r="Q161" s="126" t="s">
        <v>688</v>
      </c>
      <c r="R161" s="126" t="s">
        <v>255</v>
      </c>
      <c r="S161" s="126" t="s">
        <v>693</v>
      </c>
      <c r="T161" s="126" t="s">
        <v>693</v>
      </c>
      <c r="U161" s="126" t="s">
        <v>257</v>
      </c>
      <c r="V161" s="126" t="s">
        <v>258</v>
      </c>
      <c r="W161" s="126">
        <v>0</v>
      </c>
      <c r="X161" s="126" t="s">
        <v>259</v>
      </c>
      <c r="Y161" s="126">
        <v>359546633</v>
      </c>
      <c r="Z161" s="126" t="s">
        <v>694</v>
      </c>
      <c r="AA161" s="126" t="s">
        <v>1365</v>
      </c>
      <c r="AB161" s="127">
        <v>45000</v>
      </c>
      <c r="AC161" s="126"/>
      <c r="AD161" s="126">
        <v>75</v>
      </c>
      <c r="AE161" s="126" t="s">
        <v>1264</v>
      </c>
      <c r="AF161" s="126" t="s">
        <v>1366</v>
      </c>
      <c r="AG161" s="126" t="s">
        <v>977</v>
      </c>
      <c r="AH161" s="126" t="s">
        <v>1206</v>
      </c>
      <c r="AI161" s="126" t="s">
        <v>1246</v>
      </c>
      <c r="AJ161" s="127">
        <v>710</v>
      </c>
      <c r="AK161" s="127">
        <v>710</v>
      </c>
      <c r="AL161" s="126" t="s">
        <v>1315</v>
      </c>
      <c r="AM161" s="127">
        <v>15788.99</v>
      </c>
      <c r="AN161" s="127">
        <v>5511.01</v>
      </c>
      <c r="AO161" s="127">
        <v>21300</v>
      </c>
      <c r="AP161" s="127">
        <v>29211.01</v>
      </c>
      <c r="AQ161" s="127">
        <v>3362.99</v>
      </c>
      <c r="AR161" s="127">
        <v>32574</v>
      </c>
      <c r="AS161" s="127">
        <v>0</v>
      </c>
      <c r="AT161" s="127">
        <v>0</v>
      </c>
      <c r="AU161" s="127">
        <v>0</v>
      </c>
      <c r="AV161" s="126">
        <v>30</v>
      </c>
      <c r="AW161" s="121"/>
      <c r="AX161" s="121"/>
      <c r="AY161" s="121"/>
      <c r="AZ161" s="121"/>
      <c r="BA161" s="121"/>
      <c r="BB161" s="126" t="s">
        <v>1448</v>
      </c>
      <c r="BC161" s="121"/>
      <c r="BD161" s="126"/>
      <c r="BE161" s="127">
        <v>0</v>
      </c>
      <c r="BF161" s="126" t="s">
        <v>693</v>
      </c>
      <c r="BG161" s="126" t="s">
        <v>918</v>
      </c>
      <c r="BH161" s="121" t="s">
        <v>1452</v>
      </c>
      <c r="BI161" s="121" t="s">
        <v>104</v>
      </c>
      <c r="BJ161" s="128">
        <v>46114</v>
      </c>
      <c r="BK161" s="94"/>
      <c r="BL161" s="94" t="s">
        <v>108</v>
      </c>
      <c r="BM161" s="97" t="s">
        <v>113</v>
      </c>
      <c r="BN161" s="98" t="s">
        <v>191</v>
      </c>
      <c r="BO161" s="121" t="s">
        <v>233</v>
      </c>
      <c r="BP161" s="121"/>
      <c r="BQ161" s="42"/>
      <c r="BR161" s="131" t="s">
        <v>1453</v>
      </c>
    </row>
    <row r="162" spans="1:70" ht="30" hidden="1" customHeight="1" x14ac:dyDescent="0.35">
      <c r="A162" s="94">
        <v>158</v>
      </c>
      <c r="B162" s="126" t="s">
        <v>244</v>
      </c>
      <c r="C162" s="126" t="s">
        <v>245</v>
      </c>
      <c r="D162" s="126" t="s">
        <v>246</v>
      </c>
      <c r="E162" s="126" t="s">
        <v>247</v>
      </c>
      <c r="F162" s="126" t="s">
        <v>247</v>
      </c>
      <c r="G162" s="126" t="s">
        <v>248</v>
      </c>
      <c r="H162" s="126" t="s">
        <v>249</v>
      </c>
      <c r="I162" s="126">
        <v>198763</v>
      </c>
      <c r="J162" s="126" t="s">
        <v>330</v>
      </c>
      <c r="K162" s="126">
        <v>198763</v>
      </c>
      <c r="L162" s="126" t="s">
        <v>251</v>
      </c>
      <c r="M162" s="126" t="s">
        <v>252</v>
      </c>
      <c r="N162" s="126">
        <v>429850</v>
      </c>
      <c r="O162" s="126" t="s">
        <v>331</v>
      </c>
      <c r="P162" s="126">
        <v>760715</v>
      </c>
      <c r="Q162" s="126" t="s">
        <v>480</v>
      </c>
      <c r="R162" s="126" t="s">
        <v>255</v>
      </c>
      <c r="S162" s="126" t="s">
        <v>695</v>
      </c>
      <c r="T162" s="126" t="s">
        <v>695</v>
      </c>
      <c r="U162" s="126" t="s">
        <v>257</v>
      </c>
      <c r="V162" s="126" t="s">
        <v>258</v>
      </c>
      <c r="W162" s="126">
        <v>0</v>
      </c>
      <c r="X162" s="126" t="s">
        <v>259</v>
      </c>
      <c r="Y162" s="126">
        <v>359569052</v>
      </c>
      <c r="Z162" s="126" t="s">
        <v>489</v>
      </c>
      <c r="AA162" s="126" t="s">
        <v>1365</v>
      </c>
      <c r="AB162" s="127">
        <v>65000</v>
      </c>
      <c r="AC162" s="126"/>
      <c r="AD162" s="126">
        <v>75</v>
      </c>
      <c r="AE162" s="126" t="s">
        <v>1308</v>
      </c>
      <c r="AF162" s="126" t="s">
        <v>1204</v>
      </c>
      <c r="AG162" s="126" t="s">
        <v>1205</v>
      </c>
      <c r="AH162" s="126" t="s">
        <v>1206</v>
      </c>
      <c r="AI162" s="126" t="s">
        <v>1367</v>
      </c>
      <c r="AJ162" s="127">
        <v>1030</v>
      </c>
      <c r="AK162" s="127">
        <v>1030</v>
      </c>
      <c r="AL162" s="126" t="s">
        <v>1215</v>
      </c>
      <c r="AM162" s="127">
        <v>23202.01</v>
      </c>
      <c r="AN162" s="127">
        <v>7697.99</v>
      </c>
      <c r="AO162" s="127">
        <v>30900</v>
      </c>
      <c r="AP162" s="127">
        <v>41797.99</v>
      </c>
      <c r="AQ162" s="127">
        <v>4741.01</v>
      </c>
      <c r="AR162" s="127">
        <v>46539</v>
      </c>
      <c r="AS162" s="127">
        <v>0</v>
      </c>
      <c r="AT162" s="127">
        <v>0</v>
      </c>
      <c r="AU162" s="127">
        <v>0</v>
      </c>
      <c r="AV162" s="126">
        <v>30</v>
      </c>
      <c r="AW162" s="121"/>
      <c r="AX162" s="121"/>
      <c r="AY162" s="121"/>
      <c r="AZ162" s="121"/>
      <c r="BA162" s="121"/>
      <c r="BB162" s="126" t="s">
        <v>1448</v>
      </c>
      <c r="BC162" s="121"/>
      <c r="BD162" s="126"/>
      <c r="BE162" s="127">
        <v>0</v>
      </c>
      <c r="BF162" s="126" t="s">
        <v>695</v>
      </c>
      <c r="BG162" s="126" t="s">
        <v>919</v>
      </c>
      <c r="BH162" s="121" t="s">
        <v>1452</v>
      </c>
      <c r="BI162" s="121" t="s">
        <v>104</v>
      </c>
      <c r="BJ162" s="128">
        <v>46114</v>
      </c>
      <c r="BK162" s="94"/>
      <c r="BL162" s="94" t="s">
        <v>108</v>
      </c>
      <c r="BM162" s="97" t="s">
        <v>113</v>
      </c>
      <c r="BN162" s="98" t="s">
        <v>191</v>
      </c>
      <c r="BO162" s="121" t="s">
        <v>233</v>
      </c>
      <c r="BP162" s="121"/>
      <c r="BQ162" s="42"/>
      <c r="BR162" s="131" t="s">
        <v>1453</v>
      </c>
    </row>
    <row r="163" spans="1:70" ht="30" hidden="1" customHeight="1" x14ac:dyDescent="0.35">
      <c r="A163" s="94">
        <v>159</v>
      </c>
      <c r="B163" s="126" t="s">
        <v>244</v>
      </c>
      <c r="C163" s="126" t="s">
        <v>245</v>
      </c>
      <c r="D163" s="126" t="s">
        <v>246</v>
      </c>
      <c r="E163" s="126" t="s">
        <v>247</v>
      </c>
      <c r="F163" s="126" t="s">
        <v>247</v>
      </c>
      <c r="G163" s="126" t="s">
        <v>248</v>
      </c>
      <c r="H163" s="126" t="s">
        <v>249</v>
      </c>
      <c r="I163" s="126">
        <v>198763</v>
      </c>
      <c r="J163" s="126" t="s">
        <v>330</v>
      </c>
      <c r="K163" s="126">
        <v>198763</v>
      </c>
      <c r="L163" s="126" t="s">
        <v>251</v>
      </c>
      <c r="M163" s="126" t="s">
        <v>252</v>
      </c>
      <c r="N163" s="126">
        <v>454148</v>
      </c>
      <c r="O163" s="126" t="s">
        <v>351</v>
      </c>
      <c r="P163" s="126">
        <v>845521</v>
      </c>
      <c r="Q163" s="126" t="s">
        <v>595</v>
      </c>
      <c r="R163" s="126" t="s">
        <v>255</v>
      </c>
      <c r="S163" s="126" t="s">
        <v>696</v>
      </c>
      <c r="T163" s="126" t="s">
        <v>696</v>
      </c>
      <c r="U163" s="126" t="s">
        <v>257</v>
      </c>
      <c r="V163" s="126" t="s">
        <v>258</v>
      </c>
      <c r="W163" s="126">
        <v>0</v>
      </c>
      <c r="X163" s="126" t="s">
        <v>259</v>
      </c>
      <c r="Y163" s="126">
        <v>359570088</v>
      </c>
      <c r="Z163" s="126" t="s">
        <v>697</v>
      </c>
      <c r="AA163" s="126" t="s">
        <v>1368</v>
      </c>
      <c r="AB163" s="127">
        <v>65000</v>
      </c>
      <c r="AC163" s="126"/>
      <c r="AD163" s="126">
        <v>75</v>
      </c>
      <c r="AE163" s="126" t="s">
        <v>1308</v>
      </c>
      <c r="AF163" s="126" t="s">
        <v>1122</v>
      </c>
      <c r="AG163" s="126" t="s">
        <v>1142</v>
      </c>
      <c r="AH163" s="126" t="s">
        <v>962</v>
      </c>
      <c r="AI163" s="126" t="s">
        <v>1369</v>
      </c>
      <c r="AJ163" s="127">
        <v>1030</v>
      </c>
      <c r="AK163" s="127">
        <v>1030</v>
      </c>
      <c r="AL163" s="126" t="s">
        <v>1215</v>
      </c>
      <c r="AM163" s="127">
        <v>22122.73</v>
      </c>
      <c r="AN163" s="127">
        <v>7747.27</v>
      </c>
      <c r="AO163" s="127">
        <v>29870</v>
      </c>
      <c r="AP163" s="127">
        <v>42877.27</v>
      </c>
      <c r="AQ163" s="127">
        <v>5004.7299999999996</v>
      </c>
      <c r="AR163" s="127">
        <v>47882</v>
      </c>
      <c r="AS163" s="127">
        <v>0</v>
      </c>
      <c r="AT163" s="127">
        <v>0</v>
      </c>
      <c r="AU163" s="127">
        <v>0</v>
      </c>
      <c r="AV163" s="126">
        <v>29</v>
      </c>
      <c r="AW163" s="121"/>
      <c r="AX163" s="121"/>
      <c r="AY163" s="121"/>
      <c r="AZ163" s="121"/>
      <c r="BA163" s="121"/>
      <c r="BB163" s="126" t="s">
        <v>1448</v>
      </c>
      <c r="BC163" s="121"/>
      <c r="BD163" s="126"/>
      <c r="BE163" s="127">
        <v>0</v>
      </c>
      <c r="BF163" s="126" t="s">
        <v>696</v>
      </c>
      <c r="BG163" s="126" t="s">
        <v>920</v>
      </c>
      <c r="BH163" s="121" t="s">
        <v>1452</v>
      </c>
      <c r="BI163" s="121" t="s">
        <v>104</v>
      </c>
      <c r="BJ163" s="128">
        <v>46114</v>
      </c>
      <c r="BK163" s="94"/>
      <c r="BL163" s="94" t="s">
        <v>108</v>
      </c>
      <c r="BM163" s="97" t="s">
        <v>113</v>
      </c>
      <c r="BN163" s="98" t="s">
        <v>191</v>
      </c>
      <c r="BO163" s="121" t="s">
        <v>233</v>
      </c>
      <c r="BP163" s="121"/>
      <c r="BQ163" s="42"/>
      <c r="BR163" s="131" t="s">
        <v>1453</v>
      </c>
    </row>
    <row r="164" spans="1:70" ht="30" hidden="1" customHeight="1" x14ac:dyDescent="0.35">
      <c r="A164" s="94">
        <v>160</v>
      </c>
      <c r="B164" s="126" t="s">
        <v>244</v>
      </c>
      <c r="C164" s="126" t="s">
        <v>245</v>
      </c>
      <c r="D164" s="126" t="s">
        <v>246</v>
      </c>
      <c r="E164" s="126" t="s">
        <v>247</v>
      </c>
      <c r="F164" s="126" t="s">
        <v>247</v>
      </c>
      <c r="G164" s="126" t="s">
        <v>248</v>
      </c>
      <c r="H164" s="126" t="s">
        <v>249</v>
      </c>
      <c r="I164" s="126">
        <v>193017</v>
      </c>
      <c r="J164" s="126" t="s">
        <v>285</v>
      </c>
      <c r="K164" s="126">
        <v>193017</v>
      </c>
      <c r="L164" s="126" t="s">
        <v>251</v>
      </c>
      <c r="M164" s="126" t="s">
        <v>252</v>
      </c>
      <c r="N164" s="126">
        <v>439802</v>
      </c>
      <c r="O164" s="126" t="s">
        <v>328</v>
      </c>
      <c r="P164" s="126">
        <v>687749</v>
      </c>
      <c r="Q164" s="126" t="s">
        <v>335</v>
      </c>
      <c r="R164" s="126" t="s">
        <v>255</v>
      </c>
      <c r="S164" s="126" t="s">
        <v>698</v>
      </c>
      <c r="T164" s="126" t="s">
        <v>698</v>
      </c>
      <c r="U164" s="126" t="s">
        <v>257</v>
      </c>
      <c r="V164" s="126" t="s">
        <v>258</v>
      </c>
      <c r="W164" s="126">
        <v>0</v>
      </c>
      <c r="X164" s="126" t="s">
        <v>259</v>
      </c>
      <c r="Y164" s="126">
        <v>359571020</v>
      </c>
      <c r="Z164" s="126" t="s">
        <v>699</v>
      </c>
      <c r="AA164" s="126" t="s">
        <v>1370</v>
      </c>
      <c r="AB164" s="127">
        <v>28000</v>
      </c>
      <c r="AC164" s="126"/>
      <c r="AD164" s="126">
        <v>75</v>
      </c>
      <c r="AE164" s="126" t="s">
        <v>1264</v>
      </c>
      <c r="AF164" s="126" t="s">
        <v>1366</v>
      </c>
      <c r="AG164" s="126" t="s">
        <v>1084</v>
      </c>
      <c r="AH164" s="126" t="s">
        <v>1206</v>
      </c>
      <c r="AI164" s="126" t="s">
        <v>1371</v>
      </c>
      <c r="AJ164" s="127">
        <v>440</v>
      </c>
      <c r="AK164" s="127">
        <v>440</v>
      </c>
      <c r="AL164" s="126" t="s">
        <v>1069</v>
      </c>
      <c r="AM164" s="127">
        <v>9810.66</v>
      </c>
      <c r="AN164" s="127">
        <v>3389.34</v>
      </c>
      <c r="AO164" s="127">
        <v>13200</v>
      </c>
      <c r="AP164" s="127">
        <v>18189.34</v>
      </c>
      <c r="AQ164" s="127">
        <v>2104.66</v>
      </c>
      <c r="AR164" s="127">
        <v>20294</v>
      </c>
      <c r="AS164" s="127">
        <v>0</v>
      </c>
      <c r="AT164" s="127">
        <v>0</v>
      </c>
      <c r="AU164" s="127">
        <v>0</v>
      </c>
      <c r="AV164" s="126">
        <v>30</v>
      </c>
      <c r="AW164" s="121"/>
      <c r="AX164" s="121"/>
      <c r="AY164" s="121"/>
      <c r="AZ164" s="121"/>
      <c r="BA164" s="121"/>
      <c r="BB164" s="126" t="s">
        <v>1448</v>
      </c>
      <c r="BC164" s="121"/>
      <c r="BD164" s="126"/>
      <c r="BE164" s="127">
        <v>0</v>
      </c>
      <c r="BF164" s="126" t="s">
        <v>698</v>
      </c>
      <c r="BG164" s="126" t="s">
        <v>921</v>
      </c>
      <c r="BH164" s="121" t="s">
        <v>1452</v>
      </c>
      <c r="BI164" s="121" t="s">
        <v>104</v>
      </c>
      <c r="BJ164" s="128">
        <v>46114</v>
      </c>
      <c r="BK164" s="94"/>
      <c r="BL164" s="94" t="s">
        <v>108</v>
      </c>
      <c r="BM164" s="97" t="s">
        <v>113</v>
      </c>
      <c r="BN164" s="98" t="s">
        <v>191</v>
      </c>
      <c r="BO164" s="121" t="s">
        <v>233</v>
      </c>
      <c r="BP164" s="121"/>
      <c r="BQ164" s="42"/>
      <c r="BR164" s="131" t="s">
        <v>1453</v>
      </c>
    </row>
    <row r="165" spans="1:70" ht="30" hidden="1" customHeight="1" x14ac:dyDescent="0.35">
      <c r="A165" s="94">
        <v>161</v>
      </c>
      <c r="B165" s="126" t="s">
        <v>244</v>
      </c>
      <c r="C165" s="126" t="s">
        <v>245</v>
      </c>
      <c r="D165" s="126" t="s">
        <v>246</v>
      </c>
      <c r="E165" s="126" t="s">
        <v>247</v>
      </c>
      <c r="F165" s="126" t="s">
        <v>247</v>
      </c>
      <c r="G165" s="126" t="s">
        <v>248</v>
      </c>
      <c r="H165" s="126" t="s">
        <v>249</v>
      </c>
      <c r="I165" s="126">
        <v>193285</v>
      </c>
      <c r="J165" s="126" t="s">
        <v>275</v>
      </c>
      <c r="K165" s="126">
        <v>193285</v>
      </c>
      <c r="L165" s="126" t="s">
        <v>266</v>
      </c>
      <c r="M165" s="126" t="s">
        <v>267</v>
      </c>
      <c r="N165" s="126">
        <v>416632</v>
      </c>
      <c r="O165" s="126" t="s">
        <v>467</v>
      </c>
      <c r="P165" s="126">
        <v>804569</v>
      </c>
      <c r="Q165" s="126" t="s">
        <v>468</v>
      </c>
      <c r="R165" s="126" t="s">
        <v>255</v>
      </c>
      <c r="S165" s="126" t="s">
        <v>700</v>
      </c>
      <c r="T165" s="126" t="s">
        <v>700</v>
      </c>
      <c r="U165" s="126" t="s">
        <v>257</v>
      </c>
      <c r="V165" s="126" t="s">
        <v>258</v>
      </c>
      <c r="W165" s="126">
        <v>0</v>
      </c>
      <c r="X165" s="126" t="s">
        <v>457</v>
      </c>
      <c r="Y165" s="126">
        <v>359578406</v>
      </c>
      <c r="Z165" s="126" t="s">
        <v>701</v>
      </c>
      <c r="AA165" s="126" t="s">
        <v>1368</v>
      </c>
      <c r="AB165" s="127">
        <v>59000</v>
      </c>
      <c r="AC165" s="126"/>
      <c r="AD165" s="126">
        <v>75</v>
      </c>
      <c r="AE165" s="126" t="s">
        <v>1308</v>
      </c>
      <c r="AF165" s="126" t="s">
        <v>1235</v>
      </c>
      <c r="AG165" s="126" t="s">
        <v>1241</v>
      </c>
      <c r="AH165" s="126" t="s">
        <v>1206</v>
      </c>
      <c r="AI165" s="126" t="s">
        <v>1246</v>
      </c>
      <c r="AJ165" s="127">
        <v>940</v>
      </c>
      <c r="AK165" s="127">
        <v>940</v>
      </c>
      <c r="AL165" s="126" t="s">
        <v>1315</v>
      </c>
      <c r="AM165" s="127">
        <v>21085.84</v>
      </c>
      <c r="AN165" s="127">
        <v>7114.16</v>
      </c>
      <c r="AO165" s="127">
        <v>28200</v>
      </c>
      <c r="AP165" s="127">
        <v>37914.160000000003</v>
      </c>
      <c r="AQ165" s="127">
        <v>4271.84</v>
      </c>
      <c r="AR165" s="127">
        <v>42186</v>
      </c>
      <c r="AS165" s="127">
        <v>0</v>
      </c>
      <c r="AT165" s="127">
        <v>0</v>
      </c>
      <c r="AU165" s="127">
        <v>0</v>
      </c>
      <c r="AV165" s="126">
        <v>30</v>
      </c>
      <c r="AW165" s="121"/>
      <c r="AX165" s="121"/>
      <c r="AY165" s="121"/>
      <c r="AZ165" s="121"/>
      <c r="BA165" s="121"/>
      <c r="BB165" s="126" t="s">
        <v>1448</v>
      </c>
      <c r="BC165" s="121"/>
      <c r="BD165" s="126"/>
      <c r="BE165" s="127">
        <v>0</v>
      </c>
      <c r="BF165" s="126" t="s">
        <v>700</v>
      </c>
      <c r="BG165" s="126" t="s">
        <v>922</v>
      </c>
      <c r="BH165" s="121" t="s">
        <v>1452</v>
      </c>
      <c r="BI165" s="121" t="s">
        <v>104</v>
      </c>
      <c r="BJ165" s="128">
        <v>46114</v>
      </c>
      <c r="BK165" s="94"/>
      <c r="BL165" s="94" t="s">
        <v>108</v>
      </c>
      <c r="BM165" s="97" t="s">
        <v>113</v>
      </c>
      <c r="BN165" s="98" t="s">
        <v>191</v>
      </c>
      <c r="BO165" s="121" t="s">
        <v>233</v>
      </c>
      <c r="BP165" s="121"/>
      <c r="BQ165" s="42"/>
      <c r="BR165" s="131" t="s">
        <v>1453</v>
      </c>
    </row>
    <row r="166" spans="1:70" ht="30" hidden="1" customHeight="1" x14ac:dyDescent="0.35">
      <c r="A166" s="94">
        <v>162</v>
      </c>
      <c r="B166" s="126" t="s">
        <v>244</v>
      </c>
      <c r="C166" s="126" t="s">
        <v>245</v>
      </c>
      <c r="D166" s="126" t="s">
        <v>246</v>
      </c>
      <c r="E166" s="126" t="s">
        <v>247</v>
      </c>
      <c r="F166" s="126" t="s">
        <v>247</v>
      </c>
      <c r="G166" s="126" t="s">
        <v>248</v>
      </c>
      <c r="H166" s="126" t="s">
        <v>249</v>
      </c>
      <c r="I166" s="126">
        <v>193190</v>
      </c>
      <c r="J166" s="126" t="s">
        <v>276</v>
      </c>
      <c r="K166" s="126">
        <v>193190</v>
      </c>
      <c r="L166" s="126" t="s">
        <v>266</v>
      </c>
      <c r="M166" s="126" t="s">
        <v>267</v>
      </c>
      <c r="N166" s="126">
        <v>428087</v>
      </c>
      <c r="O166" s="126" t="s">
        <v>598</v>
      </c>
      <c r="P166" s="126">
        <v>666902</v>
      </c>
      <c r="Q166" s="126" t="s">
        <v>599</v>
      </c>
      <c r="R166" s="126" t="s">
        <v>385</v>
      </c>
      <c r="S166" s="126" t="s">
        <v>676</v>
      </c>
      <c r="T166" s="126" t="s">
        <v>676</v>
      </c>
      <c r="U166" s="126" t="s">
        <v>257</v>
      </c>
      <c r="V166" s="126" t="s">
        <v>258</v>
      </c>
      <c r="W166" s="126">
        <v>0</v>
      </c>
      <c r="X166" s="126" t="s">
        <v>457</v>
      </c>
      <c r="Y166" s="126">
        <v>359618147</v>
      </c>
      <c r="Z166" s="126" t="s">
        <v>702</v>
      </c>
      <c r="AA166" s="126" t="s">
        <v>1290</v>
      </c>
      <c r="AB166" s="127">
        <v>40000</v>
      </c>
      <c r="AC166" s="126"/>
      <c r="AD166" s="126">
        <v>75</v>
      </c>
      <c r="AE166" s="126" t="s">
        <v>1372</v>
      </c>
      <c r="AF166" s="126" t="s">
        <v>1019</v>
      </c>
      <c r="AG166" s="126" t="s">
        <v>1020</v>
      </c>
      <c r="AH166" s="126" t="s">
        <v>962</v>
      </c>
      <c r="AI166" s="126" t="s">
        <v>1238</v>
      </c>
      <c r="AJ166" s="127">
        <v>640</v>
      </c>
      <c r="AK166" s="127">
        <v>640</v>
      </c>
      <c r="AL166" s="126" t="s">
        <v>1069</v>
      </c>
      <c r="AM166" s="127">
        <v>13291.62</v>
      </c>
      <c r="AN166" s="127">
        <v>4628.38</v>
      </c>
      <c r="AO166" s="127">
        <v>17920</v>
      </c>
      <c r="AP166" s="127">
        <v>26708.38</v>
      </c>
      <c r="AQ166" s="127">
        <v>3127.62</v>
      </c>
      <c r="AR166" s="127">
        <v>29836</v>
      </c>
      <c r="AS166" s="127">
        <v>0</v>
      </c>
      <c r="AT166" s="127">
        <v>0</v>
      </c>
      <c r="AU166" s="127">
        <v>0</v>
      </c>
      <c r="AV166" s="126">
        <v>28</v>
      </c>
      <c r="AW166" s="121"/>
      <c r="AX166" s="121"/>
      <c r="AY166" s="121"/>
      <c r="AZ166" s="121"/>
      <c r="BA166" s="121"/>
      <c r="BB166" s="126" t="s">
        <v>1448</v>
      </c>
      <c r="BC166" s="121"/>
      <c r="BD166" s="126"/>
      <c r="BE166" s="127">
        <v>0</v>
      </c>
      <c r="BF166" s="126" t="s">
        <v>676</v>
      </c>
      <c r="BG166" s="126" t="s">
        <v>911</v>
      </c>
      <c r="BH166" s="121" t="s">
        <v>1452</v>
      </c>
      <c r="BI166" s="121" t="s">
        <v>104</v>
      </c>
      <c r="BJ166" s="128">
        <v>46114</v>
      </c>
      <c r="BK166" s="94"/>
      <c r="BL166" s="94" t="s">
        <v>108</v>
      </c>
      <c r="BM166" s="97" t="s">
        <v>113</v>
      </c>
      <c r="BN166" s="98" t="s">
        <v>191</v>
      </c>
      <c r="BO166" s="121" t="s">
        <v>233</v>
      </c>
      <c r="BP166" s="121"/>
      <c r="BQ166" s="42"/>
      <c r="BR166" s="131" t="s">
        <v>1453</v>
      </c>
    </row>
    <row r="167" spans="1:70" ht="30" hidden="1" customHeight="1" x14ac:dyDescent="0.35">
      <c r="A167" s="94">
        <v>163</v>
      </c>
      <c r="B167" s="126" t="s">
        <v>244</v>
      </c>
      <c r="C167" s="126" t="s">
        <v>245</v>
      </c>
      <c r="D167" s="126" t="s">
        <v>246</v>
      </c>
      <c r="E167" s="126" t="s">
        <v>247</v>
      </c>
      <c r="F167" s="126" t="s">
        <v>247</v>
      </c>
      <c r="G167" s="126" t="s">
        <v>248</v>
      </c>
      <c r="H167" s="126" t="s">
        <v>249</v>
      </c>
      <c r="I167" s="126">
        <v>198763</v>
      </c>
      <c r="J167" s="126" t="s">
        <v>330</v>
      </c>
      <c r="K167" s="126">
        <v>198763</v>
      </c>
      <c r="L167" s="126" t="s">
        <v>251</v>
      </c>
      <c r="M167" s="126" t="s">
        <v>252</v>
      </c>
      <c r="N167" s="126">
        <v>454148</v>
      </c>
      <c r="O167" s="126" t="s">
        <v>351</v>
      </c>
      <c r="P167" s="126">
        <v>845521</v>
      </c>
      <c r="Q167" s="126" t="s">
        <v>595</v>
      </c>
      <c r="R167" s="126" t="s">
        <v>255</v>
      </c>
      <c r="S167" s="126" t="s">
        <v>703</v>
      </c>
      <c r="T167" s="126" t="s">
        <v>703</v>
      </c>
      <c r="U167" s="126" t="s">
        <v>257</v>
      </c>
      <c r="V167" s="126" t="s">
        <v>258</v>
      </c>
      <c r="W167" s="126">
        <v>0</v>
      </c>
      <c r="X167" s="126" t="s">
        <v>259</v>
      </c>
      <c r="Y167" s="126">
        <v>359633578</v>
      </c>
      <c r="Z167" s="126" t="s">
        <v>704</v>
      </c>
      <c r="AA167" s="126" t="s">
        <v>1373</v>
      </c>
      <c r="AB167" s="127">
        <v>19000</v>
      </c>
      <c r="AC167" s="126"/>
      <c r="AD167" s="126">
        <v>75</v>
      </c>
      <c r="AE167" s="126" t="s">
        <v>1308</v>
      </c>
      <c r="AF167" s="126" t="s">
        <v>1168</v>
      </c>
      <c r="AG167" s="126" t="s">
        <v>1169</v>
      </c>
      <c r="AH167" s="126" t="s">
        <v>962</v>
      </c>
      <c r="AI167" s="126" t="s">
        <v>1374</v>
      </c>
      <c r="AJ167" s="127">
        <v>300</v>
      </c>
      <c r="AK167" s="127">
        <v>300</v>
      </c>
      <c r="AL167" s="126" t="s">
        <v>1215</v>
      </c>
      <c r="AM167" s="127">
        <v>5985.08</v>
      </c>
      <c r="AN167" s="127">
        <v>2114.92</v>
      </c>
      <c r="AO167" s="127">
        <v>8100</v>
      </c>
      <c r="AP167" s="127">
        <v>13014.92</v>
      </c>
      <c r="AQ167" s="127">
        <v>1592.08</v>
      </c>
      <c r="AR167" s="127">
        <v>14607</v>
      </c>
      <c r="AS167" s="127">
        <v>0</v>
      </c>
      <c r="AT167" s="127">
        <v>0</v>
      </c>
      <c r="AU167" s="127">
        <v>0</v>
      </c>
      <c r="AV167" s="126">
        <v>27</v>
      </c>
      <c r="AW167" s="121"/>
      <c r="AX167" s="121"/>
      <c r="AY167" s="121"/>
      <c r="AZ167" s="121"/>
      <c r="BA167" s="121"/>
      <c r="BB167" s="126" t="s">
        <v>1448</v>
      </c>
      <c r="BC167" s="121"/>
      <c r="BD167" s="126"/>
      <c r="BE167" s="127">
        <v>0</v>
      </c>
      <c r="BF167" s="126" t="s">
        <v>703</v>
      </c>
      <c r="BG167" s="126" t="s">
        <v>923</v>
      </c>
      <c r="BH167" s="121" t="s">
        <v>1452</v>
      </c>
      <c r="BI167" s="121" t="s">
        <v>104</v>
      </c>
      <c r="BJ167" s="128">
        <v>46114</v>
      </c>
      <c r="BK167" s="94"/>
      <c r="BL167" s="94" t="s">
        <v>108</v>
      </c>
      <c r="BM167" s="97" t="s">
        <v>113</v>
      </c>
      <c r="BN167" s="98" t="s">
        <v>191</v>
      </c>
      <c r="BO167" s="121" t="s">
        <v>233</v>
      </c>
      <c r="BP167" s="121"/>
      <c r="BQ167" s="42"/>
      <c r="BR167" s="131" t="s">
        <v>1453</v>
      </c>
    </row>
    <row r="168" spans="1:70" ht="30" hidden="1" customHeight="1" x14ac:dyDescent="0.35">
      <c r="A168" s="94">
        <v>164</v>
      </c>
      <c r="B168" s="126" t="s">
        <v>244</v>
      </c>
      <c r="C168" s="126" t="s">
        <v>245</v>
      </c>
      <c r="D168" s="126" t="s">
        <v>246</v>
      </c>
      <c r="E168" s="126" t="s">
        <v>247</v>
      </c>
      <c r="F168" s="126" t="s">
        <v>247</v>
      </c>
      <c r="G168" s="126" t="s">
        <v>248</v>
      </c>
      <c r="H168" s="126" t="s">
        <v>249</v>
      </c>
      <c r="I168" s="126">
        <v>193050</v>
      </c>
      <c r="J168" s="126" t="s">
        <v>250</v>
      </c>
      <c r="K168" s="126">
        <v>193050</v>
      </c>
      <c r="L168" s="126" t="s">
        <v>251</v>
      </c>
      <c r="M168" s="126" t="s">
        <v>252</v>
      </c>
      <c r="N168" s="126">
        <v>442979</v>
      </c>
      <c r="O168" s="126" t="s">
        <v>493</v>
      </c>
      <c r="P168" s="126">
        <v>761783</v>
      </c>
      <c r="Q168" s="126" t="s">
        <v>705</v>
      </c>
      <c r="R168" s="126" t="s">
        <v>255</v>
      </c>
      <c r="S168" s="126" t="s">
        <v>706</v>
      </c>
      <c r="T168" s="126" t="s">
        <v>706</v>
      </c>
      <c r="U168" s="126" t="s">
        <v>257</v>
      </c>
      <c r="V168" s="126" t="s">
        <v>258</v>
      </c>
      <c r="W168" s="126">
        <v>0</v>
      </c>
      <c r="X168" s="126" t="s">
        <v>457</v>
      </c>
      <c r="Y168" s="126">
        <v>359660050</v>
      </c>
      <c r="Z168" s="126" t="s">
        <v>707</v>
      </c>
      <c r="AA168" s="126" t="s">
        <v>1374</v>
      </c>
      <c r="AB168" s="127">
        <v>41000</v>
      </c>
      <c r="AC168" s="126"/>
      <c r="AD168" s="126">
        <v>75</v>
      </c>
      <c r="AE168" s="126" t="s">
        <v>1308</v>
      </c>
      <c r="AF168" s="126" t="s">
        <v>1271</v>
      </c>
      <c r="AG168" s="126" t="s">
        <v>1272</v>
      </c>
      <c r="AH168" s="126" t="s">
        <v>1206</v>
      </c>
      <c r="AI168" s="126" t="s">
        <v>1375</v>
      </c>
      <c r="AJ168" s="127">
        <v>650</v>
      </c>
      <c r="AK168" s="127">
        <v>650</v>
      </c>
      <c r="AL168" s="126" t="s">
        <v>1069</v>
      </c>
      <c r="AM168" s="127">
        <v>12444.88</v>
      </c>
      <c r="AN168" s="127">
        <v>4455.12</v>
      </c>
      <c r="AO168" s="127">
        <v>16900</v>
      </c>
      <c r="AP168" s="127">
        <v>28555.119999999999</v>
      </c>
      <c r="AQ168" s="127">
        <v>3544.88</v>
      </c>
      <c r="AR168" s="127">
        <v>32100</v>
      </c>
      <c r="AS168" s="127">
        <v>0</v>
      </c>
      <c r="AT168" s="127">
        <v>0</v>
      </c>
      <c r="AU168" s="127">
        <v>0</v>
      </c>
      <c r="AV168" s="126">
        <v>26</v>
      </c>
      <c r="AW168" s="121"/>
      <c r="AX168" s="121"/>
      <c r="AY168" s="121"/>
      <c r="AZ168" s="121"/>
      <c r="BA168" s="121"/>
      <c r="BB168" s="126" t="s">
        <v>1448</v>
      </c>
      <c r="BC168" s="121"/>
      <c r="BD168" s="126"/>
      <c r="BE168" s="127">
        <v>0</v>
      </c>
      <c r="BF168" s="126" t="s">
        <v>706</v>
      </c>
      <c r="BG168" s="126" t="s">
        <v>924</v>
      </c>
      <c r="BH168" s="121" t="s">
        <v>1452</v>
      </c>
      <c r="BI168" s="121" t="s">
        <v>104</v>
      </c>
      <c r="BJ168" s="128">
        <v>46114</v>
      </c>
      <c r="BK168" s="94"/>
      <c r="BL168" s="94" t="s">
        <v>108</v>
      </c>
      <c r="BM168" s="97" t="s">
        <v>113</v>
      </c>
      <c r="BN168" s="98" t="s">
        <v>191</v>
      </c>
      <c r="BO168" s="121" t="s">
        <v>233</v>
      </c>
      <c r="BP168" s="121"/>
      <c r="BQ168" s="42"/>
      <c r="BR168" s="131" t="s">
        <v>1453</v>
      </c>
    </row>
    <row r="169" spans="1:70" ht="30" hidden="1" customHeight="1" x14ac:dyDescent="0.35">
      <c r="A169" s="94">
        <v>165</v>
      </c>
      <c r="B169" s="126" t="s">
        <v>244</v>
      </c>
      <c r="C169" s="126" t="s">
        <v>245</v>
      </c>
      <c r="D169" s="126" t="s">
        <v>246</v>
      </c>
      <c r="E169" s="126" t="s">
        <v>247</v>
      </c>
      <c r="F169" s="126" t="s">
        <v>247</v>
      </c>
      <c r="G169" s="126" t="s">
        <v>248</v>
      </c>
      <c r="H169" s="126" t="s">
        <v>249</v>
      </c>
      <c r="I169" s="126">
        <v>193003</v>
      </c>
      <c r="J169" s="126" t="s">
        <v>273</v>
      </c>
      <c r="K169" s="126">
        <v>193003</v>
      </c>
      <c r="L169" s="126" t="s">
        <v>251</v>
      </c>
      <c r="M169" s="126" t="s">
        <v>252</v>
      </c>
      <c r="N169" s="126">
        <v>424701</v>
      </c>
      <c r="O169" s="126" t="s">
        <v>439</v>
      </c>
      <c r="P169" s="126">
        <v>657510</v>
      </c>
      <c r="Q169" s="126" t="s">
        <v>440</v>
      </c>
      <c r="R169" s="126" t="s">
        <v>255</v>
      </c>
      <c r="S169" s="126" t="s">
        <v>708</v>
      </c>
      <c r="T169" s="126" t="s">
        <v>708</v>
      </c>
      <c r="U169" s="126" t="s">
        <v>257</v>
      </c>
      <c r="V169" s="126" t="s">
        <v>258</v>
      </c>
      <c r="W169" s="126">
        <v>0</v>
      </c>
      <c r="X169" s="126" t="s">
        <v>259</v>
      </c>
      <c r="Y169" s="126">
        <v>359716727</v>
      </c>
      <c r="Z169" s="126" t="s">
        <v>709</v>
      </c>
      <c r="AA169" s="126" t="s">
        <v>1376</v>
      </c>
      <c r="AB169" s="127">
        <v>70000</v>
      </c>
      <c r="AC169" s="126"/>
      <c r="AD169" s="126">
        <v>75</v>
      </c>
      <c r="AE169" s="126" t="s">
        <v>1308</v>
      </c>
      <c r="AF169" s="126" t="s">
        <v>1128</v>
      </c>
      <c r="AG169" s="126" t="s">
        <v>1138</v>
      </c>
      <c r="AH169" s="126" t="s">
        <v>962</v>
      </c>
      <c r="AI169" s="126" t="s">
        <v>1377</v>
      </c>
      <c r="AJ169" s="127">
        <v>1110</v>
      </c>
      <c r="AK169" s="127">
        <v>1110</v>
      </c>
      <c r="AL169" s="126" t="s">
        <v>1152</v>
      </c>
      <c r="AM169" s="127">
        <v>19773.91</v>
      </c>
      <c r="AN169" s="127">
        <v>6866.09</v>
      </c>
      <c r="AO169" s="127">
        <v>26640</v>
      </c>
      <c r="AP169" s="127">
        <v>50226.09</v>
      </c>
      <c r="AQ169" s="127">
        <v>6450.91</v>
      </c>
      <c r="AR169" s="127">
        <v>56677</v>
      </c>
      <c r="AS169" s="127">
        <v>0</v>
      </c>
      <c r="AT169" s="127">
        <v>0</v>
      </c>
      <c r="AU169" s="127">
        <v>0</v>
      </c>
      <c r="AV169" s="126">
        <v>24</v>
      </c>
      <c r="AW169" s="121"/>
      <c r="AX169" s="121"/>
      <c r="AY169" s="121"/>
      <c r="AZ169" s="121"/>
      <c r="BA169" s="121"/>
      <c r="BB169" s="126" t="s">
        <v>1448</v>
      </c>
      <c r="BC169" s="121"/>
      <c r="BD169" s="126"/>
      <c r="BE169" s="127">
        <v>0</v>
      </c>
      <c r="BF169" s="126" t="s">
        <v>708</v>
      </c>
      <c r="BG169" s="126" t="s">
        <v>925</v>
      </c>
      <c r="BH169" s="121" t="s">
        <v>1452</v>
      </c>
      <c r="BI169" s="121" t="s">
        <v>104</v>
      </c>
      <c r="BJ169" s="128">
        <v>46114</v>
      </c>
      <c r="BK169" s="94"/>
      <c r="BL169" s="94" t="s">
        <v>108</v>
      </c>
      <c r="BM169" s="97" t="s">
        <v>113</v>
      </c>
      <c r="BN169" s="98" t="s">
        <v>191</v>
      </c>
      <c r="BO169" s="121" t="s">
        <v>233</v>
      </c>
      <c r="BP169" s="121"/>
      <c r="BQ169" s="42"/>
      <c r="BR169" s="131" t="s">
        <v>1453</v>
      </c>
    </row>
    <row r="170" spans="1:70" ht="30" hidden="1" customHeight="1" x14ac:dyDescent="0.35">
      <c r="A170" s="94">
        <v>166</v>
      </c>
      <c r="B170" s="126" t="s">
        <v>244</v>
      </c>
      <c r="C170" s="126" t="s">
        <v>245</v>
      </c>
      <c r="D170" s="126" t="s">
        <v>246</v>
      </c>
      <c r="E170" s="126" t="s">
        <v>247</v>
      </c>
      <c r="F170" s="126" t="s">
        <v>247</v>
      </c>
      <c r="G170" s="126" t="s">
        <v>248</v>
      </c>
      <c r="H170" s="126" t="s">
        <v>249</v>
      </c>
      <c r="I170" s="126">
        <v>193050</v>
      </c>
      <c r="J170" s="126" t="s">
        <v>250</v>
      </c>
      <c r="K170" s="126">
        <v>193050</v>
      </c>
      <c r="L170" s="126" t="s">
        <v>251</v>
      </c>
      <c r="M170" s="126" t="s">
        <v>252</v>
      </c>
      <c r="N170" s="126">
        <v>442979</v>
      </c>
      <c r="O170" s="126" t="s">
        <v>493</v>
      </c>
      <c r="P170" s="126">
        <v>761783</v>
      </c>
      <c r="Q170" s="126" t="s">
        <v>705</v>
      </c>
      <c r="R170" s="126" t="s">
        <v>255</v>
      </c>
      <c r="S170" s="126" t="s">
        <v>710</v>
      </c>
      <c r="T170" s="126" t="s">
        <v>710</v>
      </c>
      <c r="U170" s="126" t="s">
        <v>257</v>
      </c>
      <c r="V170" s="126" t="s">
        <v>258</v>
      </c>
      <c r="W170" s="126">
        <v>0</v>
      </c>
      <c r="X170" s="126" t="s">
        <v>259</v>
      </c>
      <c r="Y170" s="126">
        <v>359736586</v>
      </c>
      <c r="Z170" s="126" t="s">
        <v>711</v>
      </c>
      <c r="AA170" s="126" t="s">
        <v>1377</v>
      </c>
      <c r="AB170" s="127">
        <v>70000</v>
      </c>
      <c r="AC170" s="126"/>
      <c r="AD170" s="126">
        <v>75</v>
      </c>
      <c r="AE170" s="126" t="s">
        <v>1308</v>
      </c>
      <c r="AF170" s="126" t="s">
        <v>1157</v>
      </c>
      <c r="AG170" s="126" t="s">
        <v>1378</v>
      </c>
      <c r="AH170" s="126" t="s">
        <v>962</v>
      </c>
      <c r="AI170" s="126" t="s">
        <v>1379</v>
      </c>
      <c r="AJ170" s="127">
        <v>1110</v>
      </c>
      <c r="AK170" s="127">
        <v>1110</v>
      </c>
      <c r="AL170" s="126" t="s">
        <v>1069</v>
      </c>
      <c r="AM170" s="127">
        <v>18590.39</v>
      </c>
      <c r="AN170" s="127">
        <v>6939.61</v>
      </c>
      <c r="AO170" s="127">
        <v>25530</v>
      </c>
      <c r="AP170" s="127">
        <v>51409.61</v>
      </c>
      <c r="AQ170" s="127">
        <v>6781.39</v>
      </c>
      <c r="AR170" s="127">
        <v>58191</v>
      </c>
      <c r="AS170" s="127">
        <v>0</v>
      </c>
      <c r="AT170" s="127">
        <v>0</v>
      </c>
      <c r="AU170" s="127">
        <v>0</v>
      </c>
      <c r="AV170" s="126">
        <v>23</v>
      </c>
      <c r="AW170" s="121"/>
      <c r="AX170" s="121"/>
      <c r="AY170" s="121"/>
      <c r="AZ170" s="121"/>
      <c r="BA170" s="121"/>
      <c r="BB170" s="126" t="s">
        <v>1448</v>
      </c>
      <c r="BC170" s="121"/>
      <c r="BD170" s="126"/>
      <c r="BE170" s="127">
        <v>0</v>
      </c>
      <c r="BF170" s="126" t="s">
        <v>710</v>
      </c>
      <c r="BG170" s="126" t="s">
        <v>926</v>
      </c>
      <c r="BH170" s="121" t="s">
        <v>1452</v>
      </c>
      <c r="BI170" s="121" t="s">
        <v>104</v>
      </c>
      <c r="BJ170" s="128">
        <v>46114</v>
      </c>
      <c r="BK170" s="94"/>
      <c r="BL170" s="94" t="s">
        <v>108</v>
      </c>
      <c r="BM170" s="97" t="s">
        <v>113</v>
      </c>
      <c r="BN170" s="98" t="s">
        <v>191</v>
      </c>
      <c r="BO170" s="121" t="s">
        <v>233</v>
      </c>
      <c r="BP170" s="121"/>
      <c r="BQ170" s="42"/>
      <c r="BR170" s="131" t="s">
        <v>1453</v>
      </c>
    </row>
    <row r="171" spans="1:70" ht="30" hidden="1" customHeight="1" x14ac:dyDescent="0.35">
      <c r="A171" s="94">
        <v>167</v>
      </c>
      <c r="B171" s="126" t="s">
        <v>244</v>
      </c>
      <c r="C171" s="126" t="s">
        <v>245</v>
      </c>
      <c r="D171" s="126" t="s">
        <v>246</v>
      </c>
      <c r="E171" s="126" t="s">
        <v>247</v>
      </c>
      <c r="F171" s="126" t="s">
        <v>247</v>
      </c>
      <c r="G171" s="126" t="s">
        <v>248</v>
      </c>
      <c r="H171" s="126" t="s">
        <v>249</v>
      </c>
      <c r="I171" s="126">
        <v>193050</v>
      </c>
      <c r="J171" s="126" t="s">
        <v>250</v>
      </c>
      <c r="K171" s="126">
        <v>193050</v>
      </c>
      <c r="L171" s="126" t="s">
        <v>251</v>
      </c>
      <c r="M171" s="126" t="s">
        <v>252</v>
      </c>
      <c r="N171" s="126">
        <v>409045</v>
      </c>
      <c r="O171" s="126" t="s">
        <v>253</v>
      </c>
      <c r="P171" s="126">
        <v>622232</v>
      </c>
      <c r="Q171" s="126" t="s">
        <v>573</v>
      </c>
      <c r="R171" s="126" t="s">
        <v>255</v>
      </c>
      <c r="S171" s="126" t="s">
        <v>712</v>
      </c>
      <c r="T171" s="126" t="s">
        <v>712</v>
      </c>
      <c r="U171" s="126" t="s">
        <v>257</v>
      </c>
      <c r="V171" s="126" t="s">
        <v>258</v>
      </c>
      <c r="W171" s="126">
        <v>0</v>
      </c>
      <c r="X171" s="126" t="s">
        <v>259</v>
      </c>
      <c r="Y171" s="126">
        <v>359771218</v>
      </c>
      <c r="Z171" s="126" t="s">
        <v>713</v>
      </c>
      <c r="AA171" s="126" t="s">
        <v>1380</v>
      </c>
      <c r="AB171" s="127">
        <v>65000</v>
      </c>
      <c r="AC171" s="126"/>
      <c r="AD171" s="126">
        <v>75</v>
      </c>
      <c r="AE171" s="126" t="s">
        <v>1381</v>
      </c>
      <c r="AF171" s="126" t="s">
        <v>1320</v>
      </c>
      <c r="AG171" s="126" t="s">
        <v>1321</v>
      </c>
      <c r="AH171" s="126" t="s">
        <v>962</v>
      </c>
      <c r="AI171" s="126" t="s">
        <v>1382</v>
      </c>
      <c r="AJ171" s="127">
        <v>1030</v>
      </c>
      <c r="AK171" s="127">
        <v>1030</v>
      </c>
      <c r="AL171" s="126" t="s">
        <v>1069</v>
      </c>
      <c r="AM171" s="127">
        <v>15635.26</v>
      </c>
      <c r="AN171" s="127">
        <v>5994.74</v>
      </c>
      <c r="AO171" s="127">
        <v>21630</v>
      </c>
      <c r="AP171" s="127">
        <v>49364.74</v>
      </c>
      <c r="AQ171" s="127">
        <v>6857.26</v>
      </c>
      <c r="AR171" s="127">
        <v>56222</v>
      </c>
      <c r="AS171" s="127">
        <v>0</v>
      </c>
      <c r="AT171" s="127">
        <v>0</v>
      </c>
      <c r="AU171" s="127">
        <v>0</v>
      </c>
      <c r="AV171" s="126">
        <v>21</v>
      </c>
      <c r="AW171" s="121"/>
      <c r="AX171" s="121"/>
      <c r="AY171" s="121"/>
      <c r="AZ171" s="121"/>
      <c r="BA171" s="121"/>
      <c r="BB171" s="126" t="s">
        <v>1448</v>
      </c>
      <c r="BC171" s="121"/>
      <c r="BD171" s="126"/>
      <c r="BE171" s="127">
        <v>0</v>
      </c>
      <c r="BF171" s="126" t="s">
        <v>712</v>
      </c>
      <c r="BG171" s="126" t="s">
        <v>927</v>
      </c>
      <c r="BH171" s="121" t="s">
        <v>1452</v>
      </c>
      <c r="BI171" s="121" t="s">
        <v>104</v>
      </c>
      <c r="BJ171" s="128">
        <v>46114</v>
      </c>
      <c r="BK171" s="94"/>
      <c r="BL171" s="94" t="s">
        <v>108</v>
      </c>
      <c r="BM171" s="97" t="s">
        <v>113</v>
      </c>
      <c r="BN171" s="98" t="s">
        <v>191</v>
      </c>
      <c r="BO171" s="121" t="s">
        <v>233</v>
      </c>
      <c r="BP171" s="121"/>
      <c r="BQ171" s="42"/>
      <c r="BR171" s="131" t="s">
        <v>1453</v>
      </c>
    </row>
    <row r="172" spans="1:70" ht="30" hidden="1" customHeight="1" x14ac:dyDescent="0.35">
      <c r="A172" s="94">
        <v>168</v>
      </c>
      <c r="B172" s="126" t="s">
        <v>244</v>
      </c>
      <c r="C172" s="126" t="s">
        <v>245</v>
      </c>
      <c r="D172" s="126" t="s">
        <v>246</v>
      </c>
      <c r="E172" s="126" t="s">
        <v>247</v>
      </c>
      <c r="F172" s="126" t="s">
        <v>247</v>
      </c>
      <c r="G172" s="126" t="s">
        <v>248</v>
      </c>
      <c r="H172" s="126" t="s">
        <v>249</v>
      </c>
      <c r="I172" s="126">
        <v>193003</v>
      </c>
      <c r="J172" s="126" t="s">
        <v>273</v>
      </c>
      <c r="K172" s="126">
        <v>193003</v>
      </c>
      <c r="L172" s="126" t="s">
        <v>251</v>
      </c>
      <c r="M172" s="126" t="s">
        <v>252</v>
      </c>
      <c r="N172" s="126">
        <v>424701</v>
      </c>
      <c r="O172" s="126" t="s">
        <v>439</v>
      </c>
      <c r="P172" s="126">
        <v>657510</v>
      </c>
      <c r="Q172" s="126" t="s">
        <v>440</v>
      </c>
      <c r="R172" s="126" t="s">
        <v>255</v>
      </c>
      <c r="S172" s="126" t="s">
        <v>714</v>
      </c>
      <c r="T172" s="126" t="s">
        <v>714</v>
      </c>
      <c r="U172" s="126" t="s">
        <v>257</v>
      </c>
      <c r="V172" s="126" t="s">
        <v>258</v>
      </c>
      <c r="W172" s="126">
        <v>0</v>
      </c>
      <c r="X172" s="126" t="s">
        <v>259</v>
      </c>
      <c r="Y172" s="126">
        <v>359774748</v>
      </c>
      <c r="Z172" s="126" t="s">
        <v>715</v>
      </c>
      <c r="AA172" s="126" t="s">
        <v>1198</v>
      </c>
      <c r="AB172" s="127">
        <v>70000</v>
      </c>
      <c r="AC172" s="126"/>
      <c r="AD172" s="126">
        <v>75</v>
      </c>
      <c r="AE172" s="126" t="s">
        <v>1308</v>
      </c>
      <c r="AF172" s="126" t="s">
        <v>1295</v>
      </c>
      <c r="AG172" s="126" t="s">
        <v>1297</v>
      </c>
      <c r="AH172" s="126" t="s">
        <v>1206</v>
      </c>
      <c r="AI172" s="126" t="s">
        <v>1383</v>
      </c>
      <c r="AJ172" s="127">
        <v>1120</v>
      </c>
      <c r="AK172" s="127">
        <v>1120</v>
      </c>
      <c r="AL172" s="126" t="s">
        <v>1152</v>
      </c>
      <c r="AM172" s="127">
        <v>16117.1</v>
      </c>
      <c r="AN172" s="127">
        <v>6282.9</v>
      </c>
      <c r="AO172" s="127">
        <v>22400</v>
      </c>
      <c r="AP172" s="127">
        <v>53882.9</v>
      </c>
      <c r="AQ172" s="127">
        <v>7881.1</v>
      </c>
      <c r="AR172" s="127">
        <v>61764</v>
      </c>
      <c r="AS172" s="127">
        <v>0</v>
      </c>
      <c r="AT172" s="127">
        <v>0</v>
      </c>
      <c r="AU172" s="127">
        <v>0</v>
      </c>
      <c r="AV172" s="126">
        <v>20</v>
      </c>
      <c r="AW172" s="121"/>
      <c r="AX172" s="121"/>
      <c r="AY172" s="121"/>
      <c r="AZ172" s="121"/>
      <c r="BA172" s="121"/>
      <c r="BB172" s="126" t="s">
        <v>1448</v>
      </c>
      <c r="BC172" s="121"/>
      <c r="BD172" s="126"/>
      <c r="BE172" s="127">
        <v>0</v>
      </c>
      <c r="BF172" s="126" t="s">
        <v>714</v>
      </c>
      <c r="BG172" s="126" t="s">
        <v>928</v>
      </c>
      <c r="BH172" s="121" t="s">
        <v>1452</v>
      </c>
      <c r="BI172" s="121" t="s">
        <v>104</v>
      </c>
      <c r="BJ172" s="128">
        <v>46114</v>
      </c>
      <c r="BK172" s="94"/>
      <c r="BL172" s="94" t="s">
        <v>108</v>
      </c>
      <c r="BM172" s="97" t="s">
        <v>113</v>
      </c>
      <c r="BN172" s="98" t="s">
        <v>191</v>
      </c>
      <c r="BO172" s="121" t="s">
        <v>233</v>
      </c>
      <c r="BP172" s="121"/>
      <c r="BQ172" s="42"/>
      <c r="BR172" s="131" t="s">
        <v>1453</v>
      </c>
    </row>
    <row r="173" spans="1:70" ht="30" hidden="1" customHeight="1" x14ac:dyDescent="0.35">
      <c r="A173" s="94">
        <v>169</v>
      </c>
      <c r="B173" s="126" t="s">
        <v>244</v>
      </c>
      <c r="C173" s="126" t="s">
        <v>245</v>
      </c>
      <c r="D173" s="126" t="s">
        <v>246</v>
      </c>
      <c r="E173" s="126" t="s">
        <v>247</v>
      </c>
      <c r="F173" s="126" t="s">
        <v>247</v>
      </c>
      <c r="G173" s="126" t="s">
        <v>248</v>
      </c>
      <c r="H173" s="126" t="s">
        <v>249</v>
      </c>
      <c r="I173" s="126">
        <v>198738</v>
      </c>
      <c r="J173" s="126" t="s">
        <v>420</v>
      </c>
      <c r="K173" s="126">
        <v>198738</v>
      </c>
      <c r="L173" s="126" t="s">
        <v>251</v>
      </c>
      <c r="M173" s="126" t="s">
        <v>252</v>
      </c>
      <c r="N173" s="126">
        <v>478351</v>
      </c>
      <c r="O173" s="126" t="s">
        <v>421</v>
      </c>
      <c r="P173" s="126">
        <v>762474</v>
      </c>
      <c r="Q173" s="126" t="s">
        <v>432</v>
      </c>
      <c r="R173" s="126" t="s">
        <v>255</v>
      </c>
      <c r="S173" s="126" t="s">
        <v>716</v>
      </c>
      <c r="T173" s="126" t="s">
        <v>716</v>
      </c>
      <c r="U173" s="126" t="s">
        <v>257</v>
      </c>
      <c r="V173" s="126" t="s">
        <v>258</v>
      </c>
      <c r="W173" s="126">
        <v>0</v>
      </c>
      <c r="X173" s="126" t="s">
        <v>259</v>
      </c>
      <c r="Y173" s="126">
        <v>359810608</v>
      </c>
      <c r="Z173" s="126" t="s">
        <v>717</v>
      </c>
      <c r="AA173" s="126" t="s">
        <v>1384</v>
      </c>
      <c r="AB173" s="127">
        <v>45000</v>
      </c>
      <c r="AC173" s="126"/>
      <c r="AD173" s="126">
        <v>75</v>
      </c>
      <c r="AE173" s="126" t="s">
        <v>1264</v>
      </c>
      <c r="AF173" s="126" t="s">
        <v>1385</v>
      </c>
      <c r="AG173" s="126" t="s">
        <v>1386</v>
      </c>
      <c r="AH173" s="126" t="s">
        <v>1206</v>
      </c>
      <c r="AI173" s="126" t="s">
        <v>1387</v>
      </c>
      <c r="AJ173" s="127">
        <v>720</v>
      </c>
      <c r="AK173" s="127">
        <v>720</v>
      </c>
      <c r="AL173" s="126" t="s">
        <v>1337</v>
      </c>
      <c r="AM173" s="127">
        <v>9851.52</v>
      </c>
      <c r="AN173" s="127">
        <v>3828.48</v>
      </c>
      <c r="AO173" s="127">
        <v>13680</v>
      </c>
      <c r="AP173" s="127">
        <v>35148.480000000003</v>
      </c>
      <c r="AQ173" s="127">
        <v>5230.5200000000004</v>
      </c>
      <c r="AR173" s="127">
        <v>40379</v>
      </c>
      <c r="AS173" s="127">
        <v>0</v>
      </c>
      <c r="AT173" s="127">
        <v>0</v>
      </c>
      <c r="AU173" s="127">
        <v>0</v>
      </c>
      <c r="AV173" s="126">
        <v>19</v>
      </c>
      <c r="AW173" s="121"/>
      <c r="AX173" s="121"/>
      <c r="AY173" s="121"/>
      <c r="AZ173" s="121"/>
      <c r="BA173" s="121"/>
      <c r="BB173" s="126" t="s">
        <v>1448</v>
      </c>
      <c r="BC173" s="121"/>
      <c r="BD173" s="126"/>
      <c r="BE173" s="127">
        <v>0</v>
      </c>
      <c r="BF173" s="126" t="s">
        <v>716</v>
      </c>
      <c r="BG173" s="126" t="s">
        <v>929</v>
      </c>
      <c r="BH173" s="121" t="s">
        <v>1452</v>
      </c>
      <c r="BI173" s="121" t="s">
        <v>104</v>
      </c>
      <c r="BJ173" s="128">
        <v>46114</v>
      </c>
      <c r="BK173" s="94"/>
      <c r="BL173" s="94" t="s">
        <v>108</v>
      </c>
      <c r="BM173" s="97" t="s">
        <v>113</v>
      </c>
      <c r="BN173" s="98" t="s">
        <v>191</v>
      </c>
      <c r="BO173" s="121" t="s">
        <v>233</v>
      </c>
      <c r="BP173" s="121"/>
      <c r="BQ173" s="42"/>
      <c r="BR173" s="131" t="s">
        <v>1453</v>
      </c>
    </row>
    <row r="174" spans="1:70" ht="30" hidden="1" customHeight="1" x14ac:dyDescent="0.35">
      <c r="A174" s="94">
        <v>170</v>
      </c>
      <c r="B174" s="126" t="s">
        <v>244</v>
      </c>
      <c r="C174" s="126" t="s">
        <v>245</v>
      </c>
      <c r="D174" s="126" t="s">
        <v>246</v>
      </c>
      <c r="E174" s="126" t="s">
        <v>247</v>
      </c>
      <c r="F174" s="126" t="s">
        <v>247</v>
      </c>
      <c r="G174" s="126" t="s">
        <v>248</v>
      </c>
      <c r="H174" s="126" t="s">
        <v>249</v>
      </c>
      <c r="I174" s="126">
        <v>193003</v>
      </c>
      <c r="J174" s="126" t="s">
        <v>273</v>
      </c>
      <c r="K174" s="126">
        <v>193003</v>
      </c>
      <c r="L174" s="126" t="s">
        <v>251</v>
      </c>
      <c r="M174" s="126" t="s">
        <v>252</v>
      </c>
      <c r="N174" s="126">
        <v>426001</v>
      </c>
      <c r="O174" s="126" t="s">
        <v>667</v>
      </c>
      <c r="P174" s="126">
        <v>661038</v>
      </c>
      <c r="Q174" s="126" t="s">
        <v>668</v>
      </c>
      <c r="R174" s="126" t="s">
        <v>255</v>
      </c>
      <c r="S174" s="126" t="s">
        <v>718</v>
      </c>
      <c r="T174" s="126" t="s">
        <v>718</v>
      </c>
      <c r="U174" s="126" t="s">
        <v>257</v>
      </c>
      <c r="V174" s="126" t="s">
        <v>258</v>
      </c>
      <c r="W174" s="126">
        <v>0</v>
      </c>
      <c r="X174" s="126" t="s">
        <v>259</v>
      </c>
      <c r="Y174" s="126">
        <v>359820815</v>
      </c>
      <c r="Z174" s="126" t="s">
        <v>719</v>
      </c>
      <c r="AA174" s="126" t="s">
        <v>1388</v>
      </c>
      <c r="AB174" s="127">
        <v>51000</v>
      </c>
      <c r="AC174" s="126"/>
      <c r="AD174" s="126">
        <v>75</v>
      </c>
      <c r="AE174" s="126" t="s">
        <v>1264</v>
      </c>
      <c r="AF174" s="126" t="s">
        <v>1389</v>
      </c>
      <c r="AG174" s="126" t="s">
        <v>1390</v>
      </c>
      <c r="AH174" s="126" t="s">
        <v>1206</v>
      </c>
      <c r="AI174" s="126" t="s">
        <v>1391</v>
      </c>
      <c r="AJ174" s="127">
        <v>820</v>
      </c>
      <c r="AK174" s="127">
        <v>820</v>
      </c>
      <c r="AL174" s="126" t="s">
        <v>1337</v>
      </c>
      <c r="AM174" s="127">
        <v>10507.24</v>
      </c>
      <c r="AN174" s="127">
        <v>4252.76</v>
      </c>
      <c r="AO174" s="127">
        <v>14760</v>
      </c>
      <c r="AP174" s="127">
        <v>40492.76</v>
      </c>
      <c r="AQ174" s="127">
        <v>6109.24</v>
      </c>
      <c r="AR174" s="127">
        <v>46602</v>
      </c>
      <c r="AS174" s="127">
        <v>0</v>
      </c>
      <c r="AT174" s="127">
        <v>0</v>
      </c>
      <c r="AU174" s="127">
        <v>0</v>
      </c>
      <c r="AV174" s="126">
        <v>18</v>
      </c>
      <c r="AW174" s="121"/>
      <c r="AX174" s="121"/>
      <c r="AY174" s="121"/>
      <c r="AZ174" s="121"/>
      <c r="BA174" s="121"/>
      <c r="BB174" s="126" t="s">
        <v>1448</v>
      </c>
      <c r="BC174" s="121"/>
      <c r="BD174" s="126"/>
      <c r="BE174" s="127">
        <v>0</v>
      </c>
      <c r="BF174" s="126" t="s">
        <v>718</v>
      </c>
      <c r="BG174" s="126" t="s">
        <v>930</v>
      </c>
      <c r="BH174" s="121" t="s">
        <v>1452</v>
      </c>
      <c r="BI174" s="121" t="s">
        <v>104</v>
      </c>
      <c r="BJ174" s="128">
        <v>46114</v>
      </c>
      <c r="BK174" s="94"/>
      <c r="BL174" s="94" t="s">
        <v>108</v>
      </c>
      <c r="BM174" s="97" t="s">
        <v>113</v>
      </c>
      <c r="BN174" s="98" t="s">
        <v>191</v>
      </c>
      <c r="BO174" s="121" t="s">
        <v>233</v>
      </c>
      <c r="BP174" s="121"/>
      <c r="BQ174" s="42"/>
      <c r="BR174" s="131" t="s">
        <v>1453</v>
      </c>
    </row>
    <row r="175" spans="1:70" ht="30" hidden="1" customHeight="1" x14ac:dyDescent="0.35">
      <c r="A175" s="94">
        <v>171</v>
      </c>
      <c r="B175" s="126" t="s">
        <v>244</v>
      </c>
      <c r="C175" s="126" t="s">
        <v>245</v>
      </c>
      <c r="D175" s="126" t="s">
        <v>246</v>
      </c>
      <c r="E175" s="126" t="s">
        <v>247</v>
      </c>
      <c r="F175" s="126" t="s">
        <v>247</v>
      </c>
      <c r="G175" s="126" t="s">
        <v>248</v>
      </c>
      <c r="H175" s="126" t="s">
        <v>249</v>
      </c>
      <c r="I175" s="126">
        <v>193190</v>
      </c>
      <c r="J175" s="126" t="s">
        <v>276</v>
      </c>
      <c r="K175" s="126">
        <v>193190</v>
      </c>
      <c r="L175" s="126" t="s">
        <v>266</v>
      </c>
      <c r="M175" s="126" t="s">
        <v>267</v>
      </c>
      <c r="N175" s="126">
        <v>418083</v>
      </c>
      <c r="O175" s="126" t="s">
        <v>283</v>
      </c>
      <c r="P175" s="126">
        <v>865488</v>
      </c>
      <c r="Q175" s="126" t="s">
        <v>537</v>
      </c>
      <c r="R175" s="126" t="s">
        <v>255</v>
      </c>
      <c r="S175" s="126" t="s">
        <v>720</v>
      </c>
      <c r="T175" s="126" t="s">
        <v>720</v>
      </c>
      <c r="U175" s="126" t="s">
        <v>257</v>
      </c>
      <c r="V175" s="126" t="s">
        <v>258</v>
      </c>
      <c r="W175" s="126">
        <v>0</v>
      </c>
      <c r="X175" s="126" t="s">
        <v>259</v>
      </c>
      <c r="Y175" s="126">
        <v>359821823</v>
      </c>
      <c r="Z175" s="126" t="s">
        <v>721</v>
      </c>
      <c r="AA175" s="126" t="s">
        <v>1392</v>
      </c>
      <c r="AB175" s="127">
        <v>65000</v>
      </c>
      <c r="AC175" s="126"/>
      <c r="AD175" s="126">
        <v>75</v>
      </c>
      <c r="AE175" s="126" t="s">
        <v>1308</v>
      </c>
      <c r="AF175" s="126" t="s">
        <v>1279</v>
      </c>
      <c r="AG175" s="126" t="s">
        <v>1280</v>
      </c>
      <c r="AH175" s="126" t="s">
        <v>1206</v>
      </c>
      <c r="AI175" s="126" t="s">
        <v>1393</v>
      </c>
      <c r="AJ175" s="127">
        <v>1040</v>
      </c>
      <c r="AK175" s="127">
        <v>1040</v>
      </c>
      <c r="AL175" s="126" t="s">
        <v>1315</v>
      </c>
      <c r="AM175" s="127">
        <v>14280.54</v>
      </c>
      <c r="AN175" s="127">
        <v>5479.46</v>
      </c>
      <c r="AO175" s="127">
        <v>19760</v>
      </c>
      <c r="AP175" s="127">
        <v>50719.46</v>
      </c>
      <c r="AQ175" s="127">
        <v>7538.54</v>
      </c>
      <c r="AR175" s="127">
        <v>58258</v>
      </c>
      <c r="AS175" s="127">
        <v>0</v>
      </c>
      <c r="AT175" s="127">
        <v>0</v>
      </c>
      <c r="AU175" s="127">
        <v>0</v>
      </c>
      <c r="AV175" s="126">
        <v>19</v>
      </c>
      <c r="AW175" s="121"/>
      <c r="AX175" s="121"/>
      <c r="AY175" s="121"/>
      <c r="AZ175" s="121"/>
      <c r="BA175" s="121"/>
      <c r="BB175" s="126" t="s">
        <v>1448</v>
      </c>
      <c r="BC175" s="121"/>
      <c r="BD175" s="126"/>
      <c r="BE175" s="127">
        <v>0</v>
      </c>
      <c r="BF175" s="126" t="s">
        <v>720</v>
      </c>
      <c r="BG175" s="126" t="s">
        <v>931</v>
      </c>
      <c r="BH175" s="121" t="s">
        <v>1452</v>
      </c>
      <c r="BI175" s="121" t="s">
        <v>104</v>
      </c>
      <c r="BJ175" s="128">
        <v>46114</v>
      </c>
      <c r="BK175" s="94"/>
      <c r="BL175" s="94" t="s">
        <v>108</v>
      </c>
      <c r="BM175" s="97" t="s">
        <v>113</v>
      </c>
      <c r="BN175" s="98" t="s">
        <v>191</v>
      </c>
      <c r="BO175" s="121" t="s">
        <v>233</v>
      </c>
      <c r="BP175" s="121"/>
      <c r="BQ175" s="42"/>
      <c r="BR175" s="131" t="s">
        <v>1453</v>
      </c>
    </row>
    <row r="176" spans="1:70" ht="30" hidden="1" customHeight="1" x14ac:dyDescent="0.35">
      <c r="A176" s="94">
        <v>172</v>
      </c>
      <c r="B176" s="126" t="s">
        <v>244</v>
      </c>
      <c r="C176" s="126" t="s">
        <v>245</v>
      </c>
      <c r="D176" s="126" t="s">
        <v>246</v>
      </c>
      <c r="E176" s="126" t="s">
        <v>247</v>
      </c>
      <c r="F176" s="126" t="s">
        <v>247</v>
      </c>
      <c r="G176" s="126" t="s">
        <v>248</v>
      </c>
      <c r="H176" s="126" t="s">
        <v>249</v>
      </c>
      <c r="I176" s="126">
        <v>193190</v>
      </c>
      <c r="J176" s="126" t="s">
        <v>276</v>
      </c>
      <c r="K176" s="126">
        <v>193190</v>
      </c>
      <c r="L176" s="126" t="s">
        <v>266</v>
      </c>
      <c r="M176" s="126" t="s">
        <v>267</v>
      </c>
      <c r="N176" s="126">
        <v>413210</v>
      </c>
      <c r="O176" s="126" t="s">
        <v>435</v>
      </c>
      <c r="P176" s="126">
        <v>632408</v>
      </c>
      <c r="Q176" s="126" t="s">
        <v>436</v>
      </c>
      <c r="R176" s="126" t="s">
        <v>255</v>
      </c>
      <c r="S176" s="126" t="s">
        <v>722</v>
      </c>
      <c r="T176" s="126" t="s">
        <v>722</v>
      </c>
      <c r="U176" s="126" t="s">
        <v>257</v>
      </c>
      <c r="V176" s="126" t="s">
        <v>258</v>
      </c>
      <c r="W176" s="126">
        <v>0</v>
      </c>
      <c r="X176" s="126" t="s">
        <v>457</v>
      </c>
      <c r="Y176" s="126">
        <v>359823159</v>
      </c>
      <c r="Z176" s="126" t="s">
        <v>723</v>
      </c>
      <c r="AA176" s="126" t="s">
        <v>1394</v>
      </c>
      <c r="AB176" s="127">
        <v>75000</v>
      </c>
      <c r="AC176" s="126"/>
      <c r="AD176" s="126">
        <v>75</v>
      </c>
      <c r="AE176" s="126" t="s">
        <v>1381</v>
      </c>
      <c r="AF176" s="126" t="s">
        <v>967</v>
      </c>
      <c r="AG176" s="126" t="s">
        <v>1171</v>
      </c>
      <c r="AH176" s="126" t="s">
        <v>962</v>
      </c>
      <c r="AI176" s="126" t="s">
        <v>1395</v>
      </c>
      <c r="AJ176" s="127">
        <v>1190</v>
      </c>
      <c r="AK176" s="127">
        <v>1190</v>
      </c>
      <c r="AL176" s="126" t="s">
        <v>1315</v>
      </c>
      <c r="AM176" s="127">
        <v>15293.81</v>
      </c>
      <c r="AN176" s="127">
        <v>6126.19</v>
      </c>
      <c r="AO176" s="127">
        <v>21420</v>
      </c>
      <c r="AP176" s="127">
        <v>59706.19</v>
      </c>
      <c r="AQ176" s="127">
        <v>8752.81</v>
      </c>
      <c r="AR176" s="127">
        <v>68459</v>
      </c>
      <c r="AS176" s="127">
        <v>0</v>
      </c>
      <c r="AT176" s="127">
        <v>0</v>
      </c>
      <c r="AU176" s="127">
        <v>0</v>
      </c>
      <c r="AV176" s="126">
        <v>18</v>
      </c>
      <c r="AW176" s="121"/>
      <c r="AX176" s="121"/>
      <c r="AY176" s="121"/>
      <c r="AZ176" s="121"/>
      <c r="BA176" s="121"/>
      <c r="BB176" s="126" t="s">
        <v>1448</v>
      </c>
      <c r="BC176" s="121"/>
      <c r="BD176" s="126"/>
      <c r="BE176" s="127">
        <v>0</v>
      </c>
      <c r="BF176" s="126" t="s">
        <v>722</v>
      </c>
      <c r="BG176" s="126" t="s">
        <v>932</v>
      </c>
      <c r="BH176" s="121" t="s">
        <v>1452</v>
      </c>
      <c r="BI176" s="121" t="s">
        <v>104</v>
      </c>
      <c r="BJ176" s="128">
        <v>46114</v>
      </c>
      <c r="BK176" s="94"/>
      <c r="BL176" s="94" t="s">
        <v>108</v>
      </c>
      <c r="BM176" s="97" t="s">
        <v>113</v>
      </c>
      <c r="BN176" s="98" t="s">
        <v>191</v>
      </c>
      <c r="BO176" s="121" t="s">
        <v>233</v>
      </c>
      <c r="BP176" s="121"/>
      <c r="BQ176" s="42"/>
      <c r="BR176" s="131" t="s">
        <v>1453</v>
      </c>
    </row>
    <row r="177" spans="1:70" ht="30" hidden="1" customHeight="1" x14ac:dyDescent="0.35">
      <c r="A177" s="94">
        <v>173</v>
      </c>
      <c r="B177" s="126" t="s">
        <v>244</v>
      </c>
      <c r="C177" s="126" t="s">
        <v>245</v>
      </c>
      <c r="D177" s="126" t="s">
        <v>246</v>
      </c>
      <c r="E177" s="126" t="s">
        <v>247</v>
      </c>
      <c r="F177" s="126" t="s">
        <v>247</v>
      </c>
      <c r="G177" s="126" t="s">
        <v>248</v>
      </c>
      <c r="H177" s="126" t="s">
        <v>249</v>
      </c>
      <c r="I177" s="126">
        <v>193285</v>
      </c>
      <c r="J177" s="126" t="s">
        <v>275</v>
      </c>
      <c r="K177" s="126">
        <v>193285</v>
      </c>
      <c r="L177" s="126" t="s">
        <v>266</v>
      </c>
      <c r="M177" s="126" t="s">
        <v>267</v>
      </c>
      <c r="N177" s="126">
        <v>416632</v>
      </c>
      <c r="O177" s="126" t="s">
        <v>467</v>
      </c>
      <c r="P177" s="126">
        <v>804569</v>
      </c>
      <c r="Q177" s="126" t="s">
        <v>468</v>
      </c>
      <c r="R177" s="126" t="s">
        <v>255</v>
      </c>
      <c r="S177" s="126" t="s">
        <v>724</v>
      </c>
      <c r="T177" s="126" t="s">
        <v>724</v>
      </c>
      <c r="U177" s="126" t="s">
        <v>257</v>
      </c>
      <c r="V177" s="126" t="s">
        <v>258</v>
      </c>
      <c r="W177" s="126">
        <v>0</v>
      </c>
      <c r="X177" s="126" t="s">
        <v>259</v>
      </c>
      <c r="Y177" s="126">
        <v>359826396</v>
      </c>
      <c r="Z177" s="126" t="s">
        <v>725</v>
      </c>
      <c r="AA177" s="126" t="s">
        <v>1387</v>
      </c>
      <c r="AB177" s="127">
        <v>65000</v>
      </c>
      <c r="AC177" s="126"/>
      <c r="AD177" s="126">
        <v>75</v>
      </c>
      <c r="AE177" s="126" t="s">
        <v>1308</v>
      </c>
      <c r="AF177" s="126" t="s">
        <v>1275</v>
      </c>
      <c r="AG177" s="126" t="s">
        <v>1396</v>
      </c>
      <c r="AH177" s="126" t="s">
        <v>1206</v>
      </c>
      <c r="AI177" s="126" t="s">
        <v>1395</v>
      </c>
      <c r="AJ177" s="127">
        <v>1040</v>
      </c>
      <c r="AK177" s="127">
        <v>1040</v>
      </c>
      <c r="AL177" s="126" t="s">
        <v>1315</v>
      </c>
      <c r="AM177" s="127">
        <v>13245.43</v>
      </c>
      <c r="AN177" s="127">
        <v>5474.57</v>
      </c>
      <c r="AO177" s="127">
        <v>18720</v>
      </c>
      <c r="AP177" s="127">
        <v>51754.57</v>
      </c>
      <c r="AQ177" s="127">
        <v>7878.43</v>
      </c>
      <c r="AR177" s="127">
        <v>59633</v>
      </c>
      <c r="AS177" s="127">
        <v>0</v>
      </c>
      <c r="AT177" s="127">
        <v>0</v>
      </c>
      <c r="AU177" s="127">
        <v>0</v>
      </c>
      <c r="AV177" s="126">
        <v>18</v>
      </c>
      <c r="AW177" s="121"/>
      <c r="AX177" s="121"/>
      <c r="AY177" s="121"/>
      <c r="AZ177" s="121"/>
      <c r="BA177" s="121"/>
      <c r="BB177" s="126" t="s">
        <v>1448</v>
      </c>
      <c r="BC177" s="121"/>
      <c r="BD177" s="126"/>
      <c r="BE177" s="127">
        <v>0</v>
      </c>
      <c r="BF177" s="126" t="s">
        <v>724</v>
      </c>
      <c r="BG177" s="126" t="s">
        <v>933</v>
      </c>
      <c r="BH177" s="121" t="s">
        <v>1452</v>
      </c>
      <c r="BI177" s="121" t="s">
        <v>104</v>
      </c>
      <c r="BJ177" s="128">
        <v>46114</v>
      </c>
      <c r="BK177" s="94"/>
      <c r="BL177" s="94" t="s">
        <v>108</v>
      </c>
      <c r="BM177" s="97" t="s">
        <v>113</v>
      </c>
      <c r="BN177" s="98" t="s">
        <v>191</v>
      </c>
      <c r="BO177" s="121" t="s">
        <v>233</v>
      </c>
      <c r="BP177" s="121"/>
      <c r="BQ177" s="42"/>
      <c r="BR177" s="131" t="s">
        <v>1453</v>
      </c>
    </row>
    <row r="178" spans="1:70" ht="30" hidden="1" customHeight="1" x14ac:dyDescent="0.35">
      <c r="A178" s="94">
        <v>174</v>
      </c>
      <c r="B178" s="126" t="s">
        <v>244</v>
      </c>
      <c r="C178" s="126" t="s">
        <v>245</v>
      </c>
      <c r="D178" s="126" t="s">
        <v>246</v>
      </c>
      <c r="E178" s="126" t="s">
        <v>247</v>
      </c>
      <c r="F178" s="126" t="s">
        <v>247</v>
      </c>
      <c r="G178" s="126" t="s">
        <v>248</v>
      </c>
      <c r="H178" s="126" t="s">
        <v>249</v>
      </c>
      <c r="I178" s="126">
        <v>196828</v>
      </c>
      <c r="J178" s="126" t="s">
        <v>288</v>
      </c>
      <c r="K178" s="126">
        <v>196828</v>
      </c>
      <c r="L178" s="126" t="s">
        <v>266</v>
      </c>
      <c r="M178" s="126" t="s">
        <v>267</v>
      </c>
      <c r="N178" s="126">
        <v>430987</v>
      </c>
      <c r="O178" s="126" t="s">
        <v>604</v>
      </c>
      <c r="P178" s="126">
        <v>814036</v>
      </c>
      <c r="Q178" s="126" t="s">
        <v>726</v>
      </c>
      <c r="R178" s="126" t="s">
        <v>255</v>
      </c>
      <c r="S178" s="126" t="s">
        <v>727</v>
      </c>
      <c r="T178" s="126" t="s">
        <v>727</v>
      </c>
      <c r="U178" s="126" t="s">
        <v>257</v>
      </c>
      <c r="V178" s="126" t="s">
        <v>258</v>
      </c>
      <c r="W178" s="126">
        <v>0</v>
      </c>
      <c r="X178" s="126" t="s">
        <v>259</v>
      </c>
      <c r="Y178" s="126">
        <v>359835381</v>
      </c>
      <c r="Z178" s="126" t="s">
        <v>728</v>
      </c>
      <c r="AA178" s="126" t="s">
        <v>1397</v>
      </c>
      <c r="AB178" s="127">
        <v>60000</v>
      </c>
      <c r="AC178" s="126"/>
      <c r="AD178" s="126">
        <v>75</v>
      </c>
      <c r="AE178" s="126" t="s">
        <v>1264</v>
      </c>
      <c r="AF178" s="126" t="s">
        <v>1398</v>
      </c>
      <c r="AG178" s="126" t="s">
        <v>1032</v>
      </c>
      <c r="AH178" s="126" t="s">
        <v>1206</v>
      </c>
      <c r="AI178" s="126" t="s">
        <v>1395</v>
      </c>
      <c r="AJ178" s="127">
        <v>960</v>
      </c>
      <c r="AK178" s="127">
        <v>960</v>
      </c>
      <c r="AL178" s="126" t="s">
        <v>1315</v>
      </c>
      <c r="AM178" s="127">
        <v>12459.11</v>
      </c>
      <c r="AN178" s="127">
        <v>4820.8900000000003</v>
      </c>
      <c r="AO178" s="127">
        <v>17280</v>
      </c>
      <c r="AP178" s="127">
        <v>47540.89</v>
      </c>
      <c r="AQ178" s="127">
        <v>7196.11</v>
      </c>
      <c r="AR178" s="127">
        <v>54737</v>
      </c>
      <c r="AS178" s="127">
        <v>0</v>
      </c>
      <c r="AT178" s="127">
        <v>0</v>
      </c>
      <c r="AU178" s="127">
        <v>0</v>
      </c>
      <c r="AV178" s="126">
        <v>18</v>
      </c>
      <c r="AW178" s="121"/>
      <c r="AX178" s="121"/>
      <c r="AY178" s="121"/>
      <c r="AZ178" s="121"/>
      <c r="BA178" s="121"/>
      <c r="BB178" s="126" t="s">
        <v>1448</v>
      </c>
      <c r="BC178" s="121"/>
      <c r="BD178" s="126"/>
      <c r="BE178" s="127">
        <v>0</v>
      </c>
      <c r="BF178" s="126" t="s">
        <v>727</v>
      </c>
      <c r="BG178" s="126" t="s">
        <v>934</v>
      </c>
      <c r="BH178" s="121" t="s">
        <v>1452</v>
      </c>
      <c r="BI178" s="121" t="s">
        <v>104</v>
      </c>
      <c r="BJ178" s="128">
        <v>46114</v>
      </c>
      <c r="BK178" s="94"/>
      <c r="BL178" s="94" t="s">
        <v>108</v>
      </c>
      <c r="BM178" s="97" t="s">
        <v>113</v>
      </c>
      <c r="BN178" s="98" t="s">
        <v>191</v>
      </c>
      <c r="BO178" s="121" t="s">
        <v>233</v>
      </c>
      <c r="BP178" s="121"/>
      <c r="BQ178" s="42"/>
      <c r="BR178" s="131" t="s">
        <v>1453</v>
      </c>
    </row>
    <row r="179" spans="1:70" ht="30" hidden="1" customHeight="1" x14ac:dyDescent="0.35">
      <c r="A179" s="94">
        <v>175</v>
      </c>
      <c r="B179" s="126" t="s">
        <v>244</v>
      </c>
      <c r="C179" s="126" t="s">
        <v>245</v>
      </c>
      <c r="D179" s="126" t="s">
        <v>246</v>
      </c>
      <c r="E179" s="126" t="s">
        <v>247</v>
      </c>
      <c r="F179" s="126" t="s">
        <v>247</v>
      </c>
      <c r="G179" s="126" t="s">
        <v>248</v>
      </c>
      <c r="H179" s="126" t="s">
        <v>249</v>
      </c>
      <c r="I179" s="126">
        <v>193050</v>
      </c>
      <c r="J179" s="126" t="s">
        <v>250</v>
      </c>
      <c r="K179" s="126">
        <v>193050</v>
      </c>
      <c r="L179" s="126" t="s">
        <v>266</v>
      </c>
      <c r="M179" s="126" t="s">
        <v>267</v>
      </c>
      <c r="N179" s="126">
        <v>448290</v>
      </c>
      <c r="O179" s="126" t="s">
        <v>337</v>
      </c>
      <c r="P179" s="126">
        <v>871829</v>
      </c>
      <c r="Q179" s="126" t="s">
        <v>545</v>
      </c>
      <c r="R179" s="126" t="s">
        <v>255</v>
      </c>
      <c r="S179" s="126" t="s">
        <v>729</v>
      </c>
      <c r="T179" s="126" t="s">
        <v>729</v>
      </c>
      <c r="U179" s="126" t="s">
        <v>257</v>
      </c>
      <c r="V179" s="126" t="s">
        <v>258</v>
      </c>
      <c r="W179" s="126">
        <v>0</v>
      </c>
      <c r="X179" s="126" t="s">
        <v>259</v>
      </c>
      <c r="Y179" s="126">
        <v>359846141</v>
      </c>
      <c r="Z179" s="126" t="s">
        <v>730</v>
      </c>
      <c r="AA179" s="126" t="s">
        <v>1395</v>
      </c>
      <c r="AB179" s="127">
        <v>68000</v>
      </c>
      <c r="AC179" s="126"/>
      <c r="AD179" s="126">
        <v>75</v>
      </c>
      <c r="AE179" s="126" t="s">
        <v>1308</v>
      </c>
      <c r="AF179" s="126" t="s">
        <v>1302</v>
      </c>
      <c r="AG179" s="126" t="s">
        <v>1399</v>
      </c>
      <c r="AH179" s="126" t="s">
        <v>1206</v>
      </c>
      <c r="AI179" s="126" t="s">
        <v>1400</v>
      </c>
      <c r="AJ179" s="127">
        <v>1090</v>
      </c>
      <c r="AK179" s="127">
        <v>1090</v>
      </c>
      <c r="AL179" s="126" t="s">
        <v>1337</v>
      </c>
      <c r="AM179" s="127">
        <v>12318.28</v>
      </c>
      <c r="AN179" s="127">
        <v>5121.72</v>
      </c>
      <c r="AO179" s="127">
        <v>17440</v>
      </c>
      <c r="AP179" s="127">
        <v>55681.72</v>
      </c>
      <c r="AQ179" s="127">
        <v>8746.2800000000007</v>
      </c>
      <c r="AR179" s="127">
        <v>64428</v>
      </c>
      <c r="AS179" s="127">
        <v>0</v>
      </c>
      <c r="AT179" s="127">
        <v>0</v>
      </c>
      <c r="AU179" s="127">
        <v>0</v>
      </c>
      <c r="AV179" s="126">
        <v>16</v>
      </c>
      <c r="AW179" s="121"/>
      <c r="AX179" s="121"/>
      <c r="AY179" s="121"/>
      <c r="AZ179" s="121"/>
      <c r="BA179" s="121"/>
      <c r="BB179" s="126" t="s">
        <v>1448</v>
      </c>
      <c r="BC179" s="121"/>
      <c r="BD179" s="126"/>
      <c r="BE179" s="127">
        <v>0</v>
      </c>
      <c r="BF179" s="126" t="s">
        <v>729</v>
      </c>
      <c r="BG179" s="126" t="s">
        <v>935</v>
      </c>
      <c r="BH179" s="121" t="s">
        <v>1452</v>
      </c>
      <c r="BI179" s="121" t="s">
        <v>104</v>
      </c>
      <c r="BJ179" s="128">
        <v>46114</v>
      </c>
      <c r="BK179" s="94"/>
      <c r="BL179" s="94" t="s">
        <v>108</v>
      </c>
      <c r="BM179" s="97" t="s">
        <v>113</v>
      </c>
      <c r="BN179" s="98" t="s">
        <v>191</v>
      </c>
      <c r="BO179" s="121" t="s">
        <v>233</v>
      </c>
      <c r="BP179" s="121"/>
      <c r="BQ179" s="42"/>
      <c r="BR179" s="131" t="s">
        <v>1453</v>
      </c>
    </row>
    <row r="180" spans="1:70" ht="30" hidden="1" customHeight="1" x14ac:dyDescent="0.35">
      <c r="A180" s="94">
        <v>176</v>
      </c>
      <c r="B180" s="126" t="s">
        <v>244</v>
      </c>
      <c r="C180" s="126" t="s">
        <v>245</v>
      </c>
      <c r="D180" s="126" t="s">
        <v>246</v>
      </c>
      <c r="E180" s="126" t="s">
        <v>247</v>
      </c>
      <c r="F180" s="126" t="s">
        <v>247</v>
      </c>
      <c r="G180" s="126" t="s">
        <v>248</v>
      </c>
      <c r="H180" s="126" t="s">
        <v>249</v>
      </c>
      <c r="I180" s="126">
        <v>193190</v>
      </c>
      <c r="J180" s="126" t="s">
        <v>276</v>
      </c>
      <c r="K180" s="126">
        <v>193190</v>
      </c>
      <c r="L180" s="126" t="s">
        <v>266</v>
      </c>
      <c r="M180" s="126" t="s">
        <v>267</v>
      </c>
      <c r="N180" s="126">
        <v>427463</v>
      </c>
      <c r="O180" s="126" t="s">
        <v>627</v>
      </c>
      <c r="P180" s="126">
        <v>666243</v>
      </c>
      <c r="Q180" s="126" t="s">
        <v>628</v>
      </c>
      <c r="R180" s="126" t="s">
        <v>255</v>
      </c>
      <c r="S180" s="126" t="s">
        <v>731</v>
      </c>
      <c r="T180" s="126" t="s">
        <v>731</v>
      </c>
      <c r="U180" s="126" t="s">
        <v>257</v>
      </c>
      <c r="V180" s="126" t="s">
        <v>258</v>
      </c>
      <c r="W180" s="126">
        <v>0</v>
      </c>
      <c r="X180" s="126" t="s">
        <v>259</v>
      </c>
      <c r="Y180" s="126">
        <v>359892757</v>
      </c>
      <c r="Z180" s="126" t="s">
        <v>732</v>
      </c>
      <c r="AA180" s="126" t="s">
        <v>1401</v>
      </c>
      <c r="AB180" s="127">
        <v>45000</v>
      </c>
      <c r="AC180" s="126"/>
      <c r="AD180" s="126">
        <v>75</v>
      </c>
      <c r="AE180" s="126" t="s">
        <v>1308</v>
      </c>
      <c r="AF180" s="126" t="s">
        <v>1097</v>
      </c>
      <c r="AG180" s="126" t="s">
        <v>1017</v>
      </c>
      <c r="AH180" s="126" t="s">
        <v>962</v>
      </c>
      <c r="AI180" s="126" t="s">
        <v>1402</v>
      </c>
      <c r="AJ180" s="127">
        <v>720</v>
      </c>
      <c r="AK180" s="127">
        <v>720</v>
      </c>
      <c r="AL180" s="126" t="s">
        <v>1069</v>
      </c>
      <c r="AM180" s="127">
        <v>8233.4599999999991</v>
      </c>
      <c r="AN180" s="127">
        <v>3286.54</v>
      </c>
      <c r="AO180" s="127">
        <v>11520</v>
      </c>
      <c r="AP180" s="127">
        <v>36766.54</v>
      </c>
      <c r="AQ180" s="127">
        <v>5772.46</v>
      </c>
      <c r="AR180" s="127">
        <v>42539</v>
      </c>
      <c r="AS180" s="127">
        <v>0</v>
      </c>
      <c r="AT180" s="127">
        <v>0</v>
      </c>
      <c r="AU180" s="127">
        <v>0</v>
      </c>
      <c r="AV180" s="126">
        <v>16</v>
      </c>
      <c r="AW180" s="121"/>
      <c r="AX180" s="121"/>
      <c r="AY180" s="121"/>
      <c r="AZ180" s="121"/>
      <c r="BA180" s="121"/>
      <c r="BB180" s="126" t="s">
        <v>1448</v>
      </c>
      <c r="BC180" s="121"/>
      <c r="BD180" s="126"/>
      <c r="BE180" s="127">
        <v>0</v>
      </c>
      <c r="BF180" s="126" t="s">
        <v>731</v>
      </c>
      <c r="BG180" s="126" t="s">
        <v>936</v>
      </c>
      <c r="BH180" s="121" t="s">
        <v>1452</v>
      </c>
      <c r="BI180" s="121" t="s">
        <v>104</v>
      </c>
      <c r="BJ180" s="128">
        <v>46114</v>
      </c>
      <c r="BK180" s="94"/>
      <c r="BL180" s="94" t="s">
        <v>108</v>
      </c>
      <c r="BM180" s="97" t="s">
        <v>113</v>
      </c>
      <c r="BN180" s="98" t="s">
        <v>191</v>
      </c>
      <c r="BO180" s="121" t="s">
        <v>233</v>
      </c>
      <c r="BP180" s="121"/>
      <c r="BQ180" s="42"/>
      <c r="BR180" s="131" t="s">
        <v>1453</v>
      </c>
    </row>
    <row r="181" spans="1:70" ht="30" hidden="1" customHeight="1" x14ac:dyDescent="0.35">
      <c r="A181" s="94">
        <v>177</v>
      </c>
      <c r="B181" s="126" t="s">
        <v>244</v>
      </c>
      <c r="C181" s="126" t="s">
        <v>245</v>
      </c>
      <c r="D181" s="126" t="s">
        <v>246</v>
      </c>
      <c r="E181" s="126" t="s">
        <v>247</v>
      </c>
      <c r="F181" s="126" t="s">
        <v>247</v>
      </c>
      <c r="G181" s="126" t="s">
        <v>248</v>
      </c>
      <c r="H181" s="126" t="s">
        <v>249</v>
      </c>
      <c r="I181" s="126">
        <v>198720</v>
      </c>
      <c r="J181" s="126" t="s">
        <v>322</v>
      </c>
      <c r="K181" s="126">
        <v>198720</v>
      </c>
      <c r="L181" s="126" t="s">
        <v>266</v>
      </c>
      <c r="M181" s="126" t="s">
        <v>267</v>
      </c>
      <c r="N181" s="126">
        <v>429802</v>
      </c>
      <c r="O181" s="126" t="s">
        <v>323</v>
      </c>
      <c r="P181" s="126">
        <v>774335</v>
      </c>
      <c r="Q181" s="126" t="s">
        <v>463</v>
      </c>
      <c r="R181" s="126" t="s">
        <v>255</v>
      </c>
      <c r="S181" s="126" t="s">
        <v>733</v>
      </c>
      <c r="T181" s="126" t="s">
        <v>733</v>
      </c>
      <c r="U181" s="126" t="s">
        <v>257</v>
      </c>
      <c r="V181" s="126" t="s">
        <v>258</v>
      </c>
      <c r="W181" s="126">
        <v>0</v>
      </c>
      <c r="X181" s="126" t="s">
        <v>259</v>
      </c>
      <c r="Y181" s="126">
        <v>359894892</v>
      </c>
      <c r="Z181" s="126" t="s">
        <v>734</v>
      </c>
      <c r="AA181" s="126" t="s">
        <v>1403</v>
      </c>
      <c r="AB181" s="127">
        <v>50000</v>
      </c>
      <c r="AC181" s="126"/>
      <c r="AD181" s="126">
        <v>75</v>
      </c>
      <c r="AE181" s="126" t="s">
        <v>1308</v>
      </c>
      <c r="AF181" s="126" t="s">
        <v>1288</v>
      </c>
      <c r="AG181" s="126" t="s">
        <v>1404</v>
      </c>
      <c r="AH181" s="126" t="s">
        <v>1206</v>
      </c>
      <c r="AI181" s="126" t="s">
        <v>1402</v>
      </c>
      <c r="AJ181" s="127">
        <v>800</v>
      </c>
      <c r="AK181" s="127">
        <v>800</v>
      </c>
      <c r="AL181" s="126" t="s">
        <v>1069</v>
      </c>
      <c r="AM181" s="127">
        <v>9186.6200000000008</v>
      </c>
      <c r="AN181" s="127">
        <v>3613.38</v>
      </c>
      <c r="AO181" s="127">
        <v>12800</v>
      </c>
      <c r="AP181" s="127">
        <v>40813.379999999997</v>
      </c>
      <c r="AQ181" s="127">
        <v>6400.62</v>
      </c>
      <c r="AR181" s="127">
        <v>47214</v>
      </c>
      <c r="AS181" s="127">
        <v>0</v>
      </c>
      <c r="AT181" s="127">
        <v>0</v>
      </c>
      <c r="AU181" s="127">
        <v>0</v>
      </c>
      <c r="AV181" s="126">
        <v>16</v>
      </c>
      <c r="AW181" s="121"/>
      <c r="AX181" s="121"/>
      <c r="AY181" s="121"/>
      <c r="AZ181" s="121"/>
      <c r="BA181" s="121"/>
      <c r="BB181" s="126" t="s">
        <v>1448</v>
      </c>
      <c r="BC181" s="121"/>
      <c r="BD181" s="126"/>
      <c r="BE181" s="127">
        <v>0</v>
      </c>
      <c r="BF181" s="126" t="s">
        <v>733</v>
      </c>
      <c r="BG181" s="126" t="s">
        <v>937</v>
      </c>
      <c r="BH181" s="121" t="s">
        <v>1452</v>
      </c>
      <c r="BI181" s="121" t="s">
        <v>104</v>
      </c>
      <c r="BJ181" s="128">
        <v>46114</v>
      </c>
      <c r="BK181" s="94"/>
      <c r="BL181" s="94" t="s">
        <v>108</v>
      </c>
      <c r="BM181" s="97" t="s">
        <v>113</v>
      </c>
      <c r="BN181" s="98" t="s">
        <v>191</v>
      </c>
      <c r="BO181" s="121" t="s">
        <v>233</v>
      </c>
      <c r="BP181" s="121"/>
      <c r="BQ181" s="42"/>
      <c r="BR181" s="131" t="s">
        <v>1453</v>
      </c>
    </row>
    <row r="182" spans="1:70" ht="30" hidden="1" customHeight="1" x14ac:dyDescent="0.35">
      <c r="A182" s="94">
        <v>178</v>
      </c>
      <c r="B182" s="126" t="s">
        <v>244</v>
      </c>
      <c r="C182" s="126" t="s">
        <v>245</v>
      </c>
      <c r="D182" s="126" t="s">
        <v>246</v>
      </c>
      <c r="E182" s="126" t="s">
        <v>247</v>
      </c>
      <c r="F182" s="126" t="s">
        <v>247</v>
      </c>
      <c r="G182" s="126" t="s">
        <v>248</v>
      </c>
      <c r="H182" s="126" t="s">
        <v>249</v>
      </c>
      <c r="I182" s="126">
        <v>193660</v>
      </c>
      <c r="J182" s="126" t="s">
        <v>265</v>
      </c>
      <c r="K182" s="126">
        <v>193660</v>
      </c>
      <c r="L182" s="126" t="s">
        <v>266</v>
      </c>
      <c r="M182" s="126" t="s">
        <v>267</v>
      </c>
      <c r="N182" s="126">
        <v>439937</v>
      </c>
      <c r="O182" s="126" t="s">
        <v>329</v>
      </c>
      <c r="P182" s="126">
        <v>726603</v>
      </c>
      <c r="Q182" s="126" t="s">
        <v>735</v>
      </c>
      <c r="R182" s="126" t="s">
        <v>255</v>
      </c>
      <c r="S182" s="126" t="s">
        <v>736</v>
      </c>
      <c r="T182" s="126" t="s">
        <v>736</v>
      </c>
      <c r="U182" s="126" t="s">
        <v>257</v>
      </c>
      <c r="V182" s="126" t="s">
        <v>258</v>
      </c>
      <c r="W182" s="126">
        <v>0</v>
      </c>
      <c r="X182" s="126" t="s">
        <v>259</v>
      </c>
      <c r="Y182" s="126">
        <v>359914130</v>
      </c>
      <c r="Z182" s="126" t="s">
        <v>737</v>
      </c>
      <c r="AA182" s="126" t="s">
        <v>1402</v>
      </c>
      <c r="AB182" s="127">
        <v>29000</v>
      </c>
      <c r="AC182" s="126"/>
      <c r="AD182" s="126">
        <v>50</v>
      </c>
      <c r="AE182" s="126" t="s">
        <v>1308</v>
      </c>
      <c r="AF182" s="126" t="s">
        <v>1143</v>
      </c>
      <c r="AG182" s="126" t="s">
        <v>1109</v>
      </c>
      <c r="AH182" s="126" t="s">
        <v>962</v>
      </c>
      <c r="AI182" s="126" t="s">
        <v>1405</v>
      </c>
      <c r="AJ182" s="127">
        <v>660</v>
      </c>
      <c r="AK182" s="127">
        <v>660</v>
      </c>
      <c r="AL182" s="126" t="s">
        <v>1152</v>
      </c>
      <c r="AM182" s="127">
        <v>7410.1</v>
      </c>
      <c r="AN182" s="127">
        <v>1829.9</v>
      </c>
      <c r="AO182" s="127">
        <v>9240</v>
      </c>
      <c r="AP182" s="127">
        <v>21589.9</v>
      </c>
      <c r="AQ182" s="127">
        <v>2039.1</v>
      </c>
      <c r="AR182" s="127">
        <v>23629</v>
      </c>
      <c r="AS182" s="127">
        <v>0</v>
      </c>
      <c r="AT182" s="127">
        <v>0</v>
      </c>
      <c r="AU182" s="127">
        <v>0</v>
      </c>
      <c r="AV182" s="126">
        <v>14</v>
      </c>
      <c r="AW182" s="121"/>
      <c r="AX182" s="121"/>
      <c r="AY182" s="121"/>
      <c r="AZ182" s="121"/>
      <c r="BA182" s="121"/>
      <c r="BB182" s="126" t="s">
        <v>1448</v>
      </c>
      <c r="BC182" s="121"/>
      <c r="BD182" s="126"/>
      <c r="BE182" s="127">
        <v>0</v>
      </c>
      <c r="BF182" s="126" t="s">
        <v>736</v>
      </c>
      <c r="BG182" s="126" t="s">
        <v>938</v>
      </c>
      <c r="BH182" s="121" t="s">
        <v>1452</v>
      </c>
      <c r="BI182" s="121" t="s">
        <v>104</v>
      </c>
      <c r="BJ182" s="128">
        <v>46114</v>
      </c>
      <c r="BK182" s="94"/>
      <c r="BL182" s="94" t="s">
        <v>108</v>
      </c>
      <c r="BM182" s="97" t="s">
        <v>113</v>
      </c>
      <c r="BN182" s="98" t="s">
        <v>191</v>
      </c>
      <c r="BO182" s="121" t="s">
        <v>233</v>
      </c>
      <c r="BP182" s="121"/>
      <c r="BQ182" s="42"/>
      <c r="BR182" s="131" t="s">
        <v>1453</v>
      </c>
    </row>
    <row r="183" spans="1:70" ht="30" hidden="1" customHeight="1" x14ac:dyDescent="0.35">
      <c r="A183" s="94">
        <v>179</v>
      </c>
      <c r="B183" s="126" t="s">
        <v>244</v>
      </c>
      <c r="C183" s="126" t="s">
        <v>245</v>
      </c>
      <c r="D183" s="126" t="s">
        <v>246</v>
      </c>
      <c r="E183" s="126" t="s">
        <v>247</v>
      </c>
      <c r="F183" s="126" t="s">
        <v>247</v>
      </c>
      <c r="G183" s="126" t="s">
        <v>248</v>
      </c>
      <c r="H183" s="126" t="s">
        <v>249</v>
      </c>
      <c r="I183" s="126">
        <v>193660</v>
      </c>
      <c r="J183" s="126" t="s">
        <v>265</v>
      </c>
      <c r="K183" s="126">
        <v>193660</v>
      </c>
      <c r="L183" s="126" t="s">
        <v>266</v>
      </c>
      <c r="M183" s="126" t="s">
        <v>267</v>
      </c>
      <c r="N183" s="126">
        <v>411470</v>
      </c>
      <c r="O183" s="126" t="s">
        <v>268</v>
      </c>
      <c r="P183" s="126">
        <v>669772</v>
      </c>
      <c r="Q183" s="126" t="s">
        <v>512</v>
      </c>
      <c r="R183" s="126" t="s">
        <v>255</v>
      </c>
      <c r="S183" s="126" t="s">
        <v>738</v>
      </c>
      <c r="T183" s="126" t="s">
        <v>738</v>
      </c>
      <c r="U183" s="126" t="s">
        <v>257</v>
      </c>
      <c r="V183" s="126" t="s">
        <v>258</v>
      </c>
      <c r="W183" s="126">
        <v>0</v>
      </c>
      <c r="X183" s="126" t="s">
        <v>259</v>
      </c>
      <c r="Y183" s="126">
        <v>359936586</v>
      </c>
      <c r="Z183" s="126" t="s">
        <v>739</v>
      </c>
      <c r="AA183" s="126" t="s">
        <v>1406</v>
      </c>
      <c r="AB183" s="127">
        <v>60000</v>
      </c>
      <c r="AC183" s="126"/>
      <c r="AD183" s="126">
        <v>75</v>
      </c>
      <c r="AE183" s="126" t="s">
        <v>1308</v>
      </c>
      <c r="AF183" s="126" t="s">
        <v>1104</v>
      </c>
      <c r="AG183" s="126" t="s">
        <v>1023</v>
      </c>
      <c r="AH183" s="126" t="s">
        <v>962</v>
      </c>
      <c r="AI183" s="126" t="s">
        <v>1407</v>
      </c>
      <c r="AJ183" s="127">
        <v>960</v>
      </c>
      <c r="AK183" s="127">
        <v>960</v>
      </c>
      <c r="AL183" s="126" t="s">
        <v>1337</v>
      </c>
      <c r="AM183" s="127">
        <v>9557.43</v>
      </c>
      <c r="AN183" s="127">
        <v>3882.57</v>
      </c>
      <c r="AO183" s="127">
        <v>13440</v>
      </c>
      <c r="AP183" s="127">
        <v>50442.57</v>
      </c>
      <c r="AQ183" s="127">
        <v>8196.43</v>
      </c>
      <c r="AR183" s="127">
        <v>58639</v>
      </c>
      <c r="AS183" s="127">
        <v>0</v>
      </c>
      <c r="AT183" s="127">
        <v>0</v>
      </c>
      <c r="AU183" s="127">
        <v>0</v>
      </c>
      <c r="AV183" s="126">
        <v>14</v>
      </c>
      <c r="AW183" s="121"/>
      <c r="AX183" s="121"/>
      <c r="AY183" s="121"/>
      <c r="AZ183" s="121"/>
      <c r="BA183" s="121"/>
      <c r="BB183" s="126" t="s">
        <v>1448</v>
      </c>
      <c r="BC183" s="121"/>
      <c r="BD183" s="126"/>
      <c r="BE183" s="127">
        <v>0</v>
      </c>
      <c r="BF183" s="126" t="s">
        <v>738</v>
      </c>
      <c r="BG183" s="126" t="s">
        <v>939</v>
      </c>
      <c r="BH183" s="121" t="s">
        <v>1452</v>
      </c>
      <c r="BI183" s="121" t="s">
        <v>104</v>
      </c>
      <c r="BJ183" s="128">
        <v>46114</v>
      </c>
      <c r="BK183" s="94"/>
      <c r="BL183" s="94" t="s">
        <v>108</v>
      </c>
      <c r="BM183" s="97" t="s">
        <v>113</v>
      </c>
      <c r="BN183" s="98" t="s">
        <v>191</v>
      </c>
      <c r="BO183" s="121" t="s">
        <v>233</v>
      </c>
      <c r="BP183" s="121"/>
      <c r="BQ183" s="42"/>
      <c r="BR183" s="131" t="s">
        <v>1453</v>
      </c>
    </row>
    <row r="184" spans="1:70" ht="30" hidden="1" customHeight="1" x14ac:dyDescent="0.35">
      <c r="A184" s="94">
        <v>180</v>
      </c>
      <c r="B184" s="126" t="s">
        <v>244</v>
      </c>
      <c r="C184" s="126" t="s">
        <v>245</v>
      </c>
      <c r="D184" s="126" t="s">
        <v>246</v>
      </c>
      <c r="E184" s="126" t="s">
        <v>247</v>
      </c>
      <c r="F184" s="126" t="s">
        <v>247</v>
      </c>
      <c r="G184" s="126" t="s">
        <v>248</v>
      </c>
      <c r="H184" s="126" t="s">
        <v>249</v>
      </c>
      <c r="I184" s="126">
        <v>198763</v>
      </c>
      <c r="J184" s="126" t="s">
        <v>330</v>
      </c>
      <c r="K184" s="126">
        <v>198763</v>
      </c>
      <c r="L184" s="126" t="s">
        <v>251</v>
      </c>
      <c r="M184" s="126" t="s">
        <v>252</v>
      </c>
      <c r="N184" s="126">
        <v>454148</v>
      </c>
      <c r="O184" s="126" t="s">
        <v>351</v>
      </c>
      <c r="P184" s="126">
        <v>845521</v>
      </c>
      <c r="Q184" s="126" t="s">
        <v>595</v>
      </c>
      <c r="R184" s="126" t="s">
        <v>255</v>
      </c>
      <c r="S184" s="126" t="s">
        <v>740</v>
      </c>
      <c r="T184" s="126" t="s">
        <v>740</v>
      </c>
      <c r="U184" s="126" t="s">
        <v>257</v>
      </c>
      <c r="V184" s="126" t="s">
        <v>258</v>
      </c>
      <c r="W184" s="126">
        <v>0</v>
      </c>
      <c r="X184" s="126" t="s">
        <v>259</v>
      </c>
      <c r="Y184" s="126">
        <v>359937286</v>
      </c>
      <c r="Z184" s="126" t="s">
        <v>741</v>
      </c>
      <c r="AA184" s="126" t="s">
        <v>1408</v>
      </c>
      <c r="AB184" s="127">
        <v>45000</v>
      </c>
      <c r="AC184" s="126"/>
      <c r="AD184" s="126">
        <v>75</v>
      </c>
      <c r="AE184" s="126" t="s">
        <v>1264</v>
      </c>
      <c r="AF184" s="126" t="s">
        <v>1409</v>
      </c>
      <c r="AG184" s="126" t="s">
        <v>1410</v>
      </c>
      <c r="AH184" s="126" t="s">
        <v>1206</v>
      </c>
      <c r="AI184" s="126" t="s">
        <v>1323</v>
      </c>
      <c r="AJ184" s="127">
        <v>720</v>
      </c>
      <c r="AK184" s="127">
        <v>720</v>
      </c>
      <c r="AL184" s="126" t="s">
        <v>1215</v>
      </c>
      <c r="AM184" s="127">
        <v>6469.21</v>
      </c>
      <c r="AN184" s="127">
        <v>2890.79</v>
      </c>
      <c r="AO184" s="127">
        <v>9360</v>
      </c>
      <c r="AP184" s="127">
        <v>38530.79</v>
      </c>
      <c r="AQ184" s="127">
        <v>6400.21</v>
      </c>
      <c r="AR184" s="127">
        <v>44931</v>
      </c>
      <c r="AS184" s="127">
        <v>0</v>
      </c>
      <c r="AT184" s="127">
        <v>0</v>
      </c>
      <c r="AU184" s="127">
        <v>0</v>
      </c>
      <c r="AV184" s="126">
        <v>13</v>
      </c>
      <c r="AW184" s="121"/>
      <c r="AX184" s="121"/>
      <c r="AY184" s="121"/>
      <c r="AZ184" s="121"/>
      <c r="BA184" s="121"/>
      <c r="BB184" s="126" t="s">
        <v>1448</v>
      </c>
      <c r="BC184" s="121"/>
      <c r="BD184" s="126"/>
      <c r="BE184" s="127">
        <v>0</v>
      </c>
      <c r="BF184" s="126" t="s">
        <v>740</v>
      </c>
      <c r="BG184" s="126" t="s">
        <v>940</v>
      </c>
      <c r="BH184" s="121" t="s">
        <v>1452</v>
      </c>
      <c r="BI184" s="121" t="s">
        <v>104</v>
      </c>
      <c r="BJ184" s="128">
        <v>46114</v>
      </c>
      <c r="BK184" s="94"/>
      <c r="BL184" s="94" t="s">
        <v>108</v>
      </c>
      <c r="BM184" s="97" t="s">
        <v>113</v>
      </c>
      <c r="BN184" s="98" t="s">
        <v>191</v>
      </c>
      <c r="BO184" s="121" t="s">
        <v>233</v>
      </c>
      <c r="BP184" s="121"/>
      <c r="BQ184" s="42"/>
      <c r="BR184" s="131" t="s">
        <v>1453</v>
      </c>
    </row>
    <row r="185" spans="1:70" ht="30" hidden="1" customHeight="1" x14ac:dyDescent="0.35">
      <c r="A185" s="94">
        <v>181</v>
      </c>
      <c r="B185" s="126" t="s">
        <v>244</v>
      </c>
      <c r="C185" s="126" t="s">
        <v>245</v>
      </c>
      <c r="D185" s="126" t="s">
        <v>246</v>
      </c>
      <c r="E185" s="126" t="s">
        <v>247</v>
      </c>
      <c r="F185" s="126" t="s">
        <v>247</v>
      </c>
      <c r="G185" s="126" t="s">
        <v>248</v>
      </c>
      <c r="H185" s="126" t="s">
        <v>249</v>
      </c>
      <c r="I185" s="126">
        <v>193285</v>
      </c>
      <c r="J185" s="126" t="s">
        <v>275</v>
      </c>
      <c r="K185" s="126">
        <v>193285</v>
      </c>
      <c r="L185" s="126" t="s">
        <v>251</v>
      </c>
      <c r="M185" s="126" t="s">
        <v>252</v>
      </c>
      <c r="N185" s="126">
        <v>416999</v>
      </c>
      <c r="O185" s="126" t="s">
        <v>281</v>
      </c>
      <c r="P185" s="126">
        <v>727101</v>
      </c>
      <c r="Q185" s="126" t="s">
        <v>556</v>
      </c>
      <c r="R185" s="126" t="s">
        <v>255</v>
      </c>
      <c r="S185" s="126" t="s">
        <v>742</v>
      </c>
      <c r="T185" s="126" t="s">
        <v>742</v>
      </c>
      <c r="U185" s="126" t="s">
        <v>257</v>
      </c>
      <c r="V185" s="126" t="s">
        <v>258</v>
      </c>
      <c r="W185" s="126">
        <v>0</v>
      </c>
      <c r="X185" s="126" t="s">
        <v>259</v>
      </c>
      <c r="Y185" s="126">
        <v>359937933</v>
      </c>
      <c r="Z185" s="126" t="s">
        <v>743</v>
      </c>
      <c r="AA185" s="126" t="s">
        <v>1408</v>
      </c>
      <c r="AB185" s="127">
        <v>75000</v>
      </c>
      <c r="AC185" s="126"/>
      <c r="AD185" s="126">
        <v>75</v>
      </c>
      <c r="AE185" s="126" t="s">
        <v>1308</v>
      </c>
      <c r="AF185" s="126" t="s">
        <v>1305</v>
      </c>
      <c r="AG185" s="126" t="s">
        <v>1306</v>
      </c>
      <c r="AH185" s="126" t="s">
        <v>1206</v>
      </c>
      <c r="AI185" s="126" t="s">
        <v>1411</v>
      </c>
      <c r="AJ185" s="127">
        <v>1200</v>
      </c>
      <c r="AK185" s="127">
        <v>1200</v>
      </c>
      <c r="AL185" s="126" t="s">
        <v>1069</v>
      </c>
      <c r="AM185" s="127">
        <v>11832.8</v>
      </c>
      <c r="AN185" s="127">
        <v>4967.2</v>
      </c>
      <c r="AO185" s="127">
        <v>16800</v>
      </c>
      <c r="AP185" s="127">
        <v>63167.199999999997</v>
      </c>
      <c r="AQ185" s="127">
        <v>10284.799999999999</v>
      </c>
      <c r="AR185" s="127">
        <v>73452</v>
      </c>
      <c r="AS185" s="127">
        <v>0</v>
      </c>
      <c r="AT185" s="127">
        <v>0</v>
      </c>
      <c r="AU185" s="127">
        <v>0</v>
      </c>
      <c r="AV185" s="126">
        <v>14</v>
      </c>
      <c r="AW185" s="121"/>
      <c r="AX185" s="121"/>
      <c r="AY185" s="121"/>
      <c r="AZ185" s="121"/>
      <c r="BA185" s="121"/>
      <c r="BB185" s="126" t="s">
        <v>1448</v>
      </c>
      <c r="BC185" s="121"/>
      <c r="BD185" s="126"/>
      <c r="BE185" s="127">
        <v>0</v>
      </c>
      <c r="BF185" s="126" t="s">
        <v>742</v>
      </c>
      <c r="BG185" s="126" t="s">
        <v>941</v>
      </c>
      <c r="BH185" s="121" t="s">
        <v>1452</v>
      </c>
      <c r="BI185" s="121" t="s">
        <v>104</v>
      </c>
      <c r="BJ185" s="128">
        <v>46114</v>
      </c>
      <c r="BK185" s="94"/>
      <c r="BL185" s="94" t="s">
        <v>108</v>
      </c>
      <c r="BM185" s="97" t="s">
        <v>113</v>
      </c>
      <c r="BN185" s="98" t="s">
        <v>191</v>
      </c>
      <c r="BO185" s="121" t="s">
        <v>233</v>
      </c>
      <c r="BP185" s="121"/>
      <c r="BQ185" s="42"/>
      <c r="BR185" s="131" t="s">
        <v>1453</v>
      </c>
    </row>
    <row r="186" spans="1:70" ht="30" hidden="1" customHeight="1" x14ac:dyDescent="0.35">
      <c r="A186" s="94">
        <v>182</v>
      </c>
      <c r="B186" s="126" t="s">
        <v>244</v>
      </c>
      <c r="C186" s="126" t="s">
        <v>245</v>
      </c>
      <c r="D186" s="126" t="s">
        <v>246</v>
      </c>
      <c r="E186" s="126" t="s">
        <v>247</v>
      </c>
      <c r="F186" s="126" t="s">
        <v>247</v>
      </c>
      <c r="G186" s="126" t="s">
        <v>248</v>
      </c>
      <c r="H186" s="126" t="s">
        <v>249</v>
      </c>
      <c r="I186" s="126">
        <v>193190</v>
      </c>
      <c r="J186" s="126" t="s">
        <v>276</v>
      </c>
      <c r="K186" s="126">
        <v>193190</v>
      </c>
      <c r="L186" s="126" t="s">
        <v>251</v>
      </c>
      <c r="M186" s="126" t="s">
        <v>252</v>
      </c>
      <c r="N186" s="126">
        <v>456799</v>
      </c>
      <c r="O186" s="126" t="s">
        <v>361</v>
      </c>
      <c r="P186" s="126">
        <v>873479</v>
      </c>
      <c r="Q186" s="126" t="s">
        <v>553</v>
      </c>
      <c r="R186" s="126" t="s">
        <v>255</v>
      </c>
      <c r="S186" s="126" t="s">
        <v>744</v>
      </c>
      <c r="T186" s="126" t="s">
        <v>744</v>
      </c>
      <c r="U186" s="126" t="s">
        <v>257</v>
      </c>
      <c r="V186" s="126" t="s">
        <v>258</v>
      </c>
      <c r="W186" s="126">
        <v>0</v>
      </c>
      <c r="X186" s="126" t="s">
        <v>259</v>
      </c>
      <c r="Y186" s="126">
        <v>359942633</v>
      </c>
      <c r="Z186" s="126" t="s">
        <v>745</v>
      </c>
      <c r="AA186" s="126" t="s">
        <v>1412</v>
      </c>
      <c r="AB186" s="127">
        <v>60000</v>
      </c>
      <c r="AC186" s="126"/>
      <c r="AD186" s="126">
        <v>75</v>
      </c>
      <c r="AE186" s="126" t="s">
        <v>1308</v>
      </c>
      <c r="AF186" s="126" t="s">
        <v>1309</v>
      </c>
      <c r="AG186" s="126" t="s">
        <v>1303</v>
      </c>
      <c r="AH186" s="126" t="s">
        <v>1206</v>
      </c>
      <c r="AI186" s="126" t="s">
        <v>1413</v>
      </c>
      <c r="AJ186" s="127">
        <v>960</v>
      </c>
      <c r="AK186" s="127">
        <v>960</v>
      </c>
      <c r="AL186" s="126" t="s">
        <v>1315</v>
      </c>
      <c r="AM186" s="127">
        <v>9557.43</v>
      </c>
      <c r="AN186" s="127">
        <v>3882.57</v>
      </c>
      <c r="AO186" s="127">
        <v>13440</v>
      </c>
      <c r="AP186" s="127">
        <v>50442.57</v>
      </c>
      <c r="AQ186" s="127">
        <v>8196.43</v>
      </c>
      <c r="AR186" s="127">
        <v>58639</v>
      </c>
      <c r="AS186" s="127">
        <v>0</v>
      </c>
      <c r="AT186" s="127">
        <v>0</v>
      </c>
      <c r="AU186" s="127">
        <v>0</v>
      </c>
      <c r="AV186" s="126">
        <v>14</v>
      </c>
      <c r="AW186" s="121"/>
      <c r="AX186" s="121"/>
      <c r="AY186" s="121"/>
      <c r="AZ186" s="121"/>
      <c r="BA186" s="121"/>
      <c r="BB186" s="126" t="s">
        <v>1448</v>
      </c>
      <c r="BC186" s="121"/>
      <c r="BD186" s="126"/>
      <c r="BE186" s="127">
        <v>0</v>
      </c>
      <c r="BF186" s="126" t="s">
        <v>744</v>
      </c>
      <c r="BG186" s="126" t="s">
        <v>942</v>
      </c>
      <c r="BH186" s="121" t="s">
        <v>1452</v>
      </c>
      <c r="BI186" s="121" t="s">
        <v>104</v>
      </c>
      <c r="BJ186" s="128">
        <v>46114</v>
      </c>
      <c r="BK186" s="94"/>
      <c r="BL186" s="94" t="s">
        <v>108</v>
      </c>
      <c r="BM186" s="97" t="s">
        <v>113</v>
      </c>
      <c r="BN186" s="98" t="s">
        <v>191</v>
      </c>
      <c r="BO186" s="121" t="s">
        <v>233</v>
      </c>
      <c r="BP186" s="121"/>
      <c r="BQ186" s="42"/>
      <c r="BR186" s="131" t="s">
        <v>1453</v>
      </c>
    </row>
    <row r="187" spans="1:70" ht="30" hidden="1" customHeight="1" x14ac:dyDescent="0.35">
      <c r="A187" s="94">
        <v>183</v>
      </c>
      <c r="B187" s="126" t="s">
        <v>244</v>
      </c>
      <c r="C187" s="126" t="s">
        <v>245</v>
      </c>
      <c r="D187" s="126" t="s">
        <v>246</v>
      </c>
      <c r="E187" s="126" t="s">
        <v>247</v>
      </c>
      <c r="F187" s="126" t="s">
        <v>247</v>
      </c>
      <c r="G187" s="126" t="s">
        <v>248</v>
      </c>
      <c r="H187" s="126" t="s">
        <v>249</v>
      </c>
      <c r="I187" s="126">
        <v>193660</v>
      </c>
      <c r="J187" s="126" t="s">
        <v>265</v>
      </c>
      <c r="K187" s="126">
        <v>193660</v>
      </c>
      <c r="L187" s="126" t="s">
        <v>266</v>
      </c>
      <c r="M187" s="126" t="s">
        <v>267</v>
      </c>
      <c r="N187" s="126">
        <v>439063</v>
      </c>
      <c r="O187" s="126" t="s">
        <v>314</v>
      </c>
      <c r="P187" s="126">
        <v>683860</v>
      </c>
      <c r="Q187" s="126" t="s">
        <v>315</v>
      </c>
      <c r="R187" s="126" t="s">
        <v>255</v>
      </c>
      <c r="S187" s="126" t="s">
        <v>746</v>
      </c>
      <c r="T187" s="126" t="s">
        <v>746</v>
      </c>
      <c r="U187" s="126" t="s">
        <v>257</v>
      </c>
      <c r="V187" s="126" t="s">
        <v>258</v>
      </c>
      <c r="W187" s="126">
        <v>0</v>
      </c>
      <c r="X187" s="126" t="s">
        <v>747</v>
      </c>
      <c r="Y187" s="126">
        <v>359980557</v>
      </c>
      <c r="Z187" s="126" t="s">
        <v>748</v>
      </c>
      <c r="AA187" s="126" t="s">
        <v>1323</v>
      </c>
      <c r="AB187" s="127">
        <v>55000</v>
      </c>
      <c r="AC187" s="126"/>
      <c r="AD187" s="126">
        <v>75</v>
      </c>
      <c r="AE187" s="126" t="s">
        <v>1264</v>
      </c>
      <c r="AF187" s="126" t="s">
        <v>1414</v>
      </c>
      <c r="AG187" s="126" t="s">
        <v>1415</v>
      </c>
      <c r="AH187" s="126" t="s">
        <v>1206</v>
      </c>
      <c r="AI187" s="126" t="s">
        <v>1416</v>
      </c>
      <c r="AJ187" s="127">
        <v>880</v>
      </c>
      <c r="AK187" s="127">
        <v>880</v>
      </c>
      <c r="AL187" s="126" t="s">
        <v>1069</v>
      </c>
      <c r="AM187" s="127">
        <v>7306.2</v>
      </c>
      <c r="AN187" s="127">
        <v>3253.8</v>
      </c>
      <c r="AO187" s="127">
        <v>10560</v>
      </c>
      <c r="AP187" s="127">
        <v>47693.8</v>
      </c>
      <c r="AQ187" s="127">
        <v>8045.2</v>
      </c>
      <c r="AR187" s="127">
        <v>55739</v>
      </c>
      <c r="AS187" s="127">
        <v>0</v>
      </c>
      <c r="AT187" s="127">
        <v>0</v>
      </c>
      <c r="AU187" s="127">
        <v>0</v>
      </c>
      <c r="AV187" s="126">
        <v>12</v>
      </c>
      <c r="AW187" s="121"/>
      <c r="AX187" s="121"/>
      <c r="AY187" s="121"/>
      <c r="AZ187" s="121"/>
      <c r="BA187" s="121"/>
      <c r="BB187" s="126" t="s">
        <v>1448</v>
      </c>
      <c r="BC187" s="121"/>
      <c r="BD187" s="126"/>
      <c r="BE187" s="127">
        <v>0</v>
      </c>
      <c r="BF187" s="126" t="s">
        <v>746</v>
      </c>
      <c r="BG187" s="126" t="s">
        <v>943</v>
      </c>
      <c r="BH187" s="121" t="s">
        <v>1452</v>
      </c>
      <c r="BI187" s="121" t="s">
        <v>104</v>
      </c>
      <c r="BJ187" s="128">
        <v>46114</v>
      </c>
      <c r="BK187" s="94"/>
      <c r="BL187" s="94" t="s">
        <v>108</v>
      </c>
      <c r="BM187" s="97" t="s">
        <v>113</v>
      </c>
      <c r="BN187" s="98" t="s">
        <v>191</v>
      </c>
      <c r="BO187" s="121" t="s">
        <v>233</v>
      </c>
      <c r="BP187" s="121"/>
      <c r="BQ187" s="42"/>
      <c r="BR187" s="131" t="s">
        <v>1453</v>
      </c>
    </row>
    <row r="188" spans="1:70" ht="30" hidden="1" customHeight="1" x14ac:dyDescent="0.35">
      <c r="A188" s="94">
        <v>184</v>
      </c>
      <c r="B188" s="126" t="s">
        <v>244</v>
      </c>
      <c r="C188" s="126" t="s">
        <v>245</v>
      </c>
      <c r="D188" s="126" t="s">
        <v>246</v>
      </c>
      <c r="E188" s="126" t="s">
        <v>247</v>
      </c>
      <c r="F188" s="126" t="s">
        <v>247</v>
      </c>
      <c r="G188" s="126" t="s">
        <v>248</v>
      </c>
      <c r="H188" s="126" t="s">
        <v>249</v>
      </c>
      <c r="I188" s="126">
        <v>193002</v>
      </c>
      <c r="J188" s="126" t="s">
        <v>327</v>
      </c>
      <c r="K188" s="126">
        <v>193002</v>
      </c>
      <c r="L188" s="126" t="s">
        <v>266</v>
      </c>
      <c r="M188" s="126" t="s">
        <v>267</v>
      </c>
      <c r="N188" s="126">
        <v>432047</v>
      </c>
      <c r="O188" s="126" t="s">
        <v>336</v>
      </c>
      <c r="P188" s="126">
        <v>726573</v>
      </c>
      <c r="Q188" s="126" t="s">
        <v>384</v>
      </c>
      <c r="R188" s="126" t="s">
        <v>255</v>
      </c>
      <c r="S188" s="126" t="s">
        <v>749</v>
      </c>
      <c r="T188" s="126" t="s">
        <v>749</v>
      </c>
      <c r="U188" s="126" t="s">
        <v>257</v>
      </c>
      <c r="V188" s="126" t="s">
        <v>258</v>
      </c>
      <c r="W188" s="126">
        <v>0</v>
      </c>
      <c r="X188" s="126" t="s">
        <v>259</v>
      </c>
      <c r="Y188" s="126">
        <v>359983419</v>
      </c>
      <c r="Z188" s="126" t="s">
        <v>750</v>
      </c>
      <c r="AA188" s="126" t="s">
        <v>1417</v>
      </c>
      <c r="AB188" s="127">
        <v>60000</v>
      </c>
      <c r="AC188" s="126"/>
      <c r="AD188" s="126">
        <v>75</v>
      </c>
      <c r="AE188" s="126" t="s">
        <v>1308</v>
      </c>
      <c r="AF188" s="126" t="s">
        <v>1187</v>
      </c>
      <c r="AG188" s="126" t="s">
        <v>1418</v>
      </c>
      <c r="AH188" s="126" t="s">
        <v>962</v>
      </c>
      <c r="AI188" s="126" t="s">
        <v>1419</v>
      </c>
      <c r="AJ188" s="127">
        <v>960</v>
      </c>
      <c r="AK188" s="127">
        <v>960</v>
      </c>
      <c r="AL188" s="126" t="s">
        <v>1215</v>
      </c>
      <c r="AM188" s="127">
        <v>7228.42</v>
      </c>
      <c r="AN188" s="127">
        <v>3331.58</v>
      </c>
      <c r="AO188" s="127">
        <v>10560</v>
      </c>
      <c r="AP188" s="127">
        <v>52771.58</v>
      </c>
      <c r="AQ188" s="127">
        <v>9055.42</v>
      </c>
      <c r="AR188" s="127">
        <v>61827</v>
      </c>
      <c r="AS188" s="127">
        <v>0</v>
      </c>
      <c r="AT188" s="127">
        <v>0</v>
      </c>
      <c r="AU188" s="127">
        <v>0</v>
      </c>
      <c r="AV188" s="126">
        <v>11</v>
      </c>
      <c r="AW188" s="121"/>
      <c r="AX188" s="121"/>
      <c r="AY188" s="121"/>
      <c r="AZ188" s="121"/>
      <c r="BA188" s="121"/>
      <c r="BB188" s="126" t="s">
        <v>1448</v>
      </c>
      <c r="BC188" s="121"/>
      <c r="BD188" s="126"/>
      <c r="BE188" s="127">
        <v>0</v>
      </c>
      <c r="BF188" s="126" t="s">
        <v>749</v>
      </c>
      <c r="BG188" s="126" t="s">
        <v>944</v>
      </c>
      <c r="BH188" s="121" t="s">
        <v>1452</v>
      </c>
      <c r="BI188" s="121" t="s">
        <v>104</v>
      </c>
      <c r="BJ188" s="128">
        <v>46114</v>
      </c>
      <c r="BK188" s="94"/>
      <c r="BL188" s="94" t="s">
        <v>108</v>
      </c>
      <c r="BM188" s="97" t="s">
        <v>113</v>
      </c>
      <c r="BN188" s="98" t="s">
        <v>191</v>
      </c>
      <c r="BO188" s="121" t="s">
        <v>233</v>
      </c>
      <c r="BP188" s="121"/>
      <c r="BQ188" s="42"/>
      <c r="BR188" s="131" t="s">
        <v>1453</v>
      </c>
    </row>
    <row r="189" spans="1:70" ht="30" hidden="1" customHeight="1" x14ac:dyDescent="0.35">
      <c r="A189" s="94">
        <v>185</v>
      </c>
      <c r="B189" s="126" t="s">
        <v>244</v>
      </c>
      <c r="C189" s="126" t="s">
        <v>245</v>
      </c>
      <c r="D189" s="126" t="s">
        <v>246</v>
      </c>
      <c r="E189" s="126" t="s">
        <v>247</v>
      </c>
      <c r="F189" s="126" t="s">
        <v>247</v>
      </c>
      <c r="G189" s="126" t="s">
        <v>248</v>
      </c>
      <c r="H189" s="126" t="s">
        <v>249</v>
      </c>
      <c r="I189" s="126">
        <v>193050</v>
      </c>
      <c r="J189" s="126" t="s">
        <v>250</v>
      </c>
      <c r="K189" s="126">
        <v>193050</v>
      </c>
      <c r="L189" s="126" t="s">
        <v>266</v>
      </c>
      <c r="M189" s="126" t="s">
        <v>267</v>
      </c>
      <c r="N189" s="126">
        <v>448290</v>
      </c>
      <c r="O189" s="126" t="s">
        <v>337</v>
      </c>
      <c r="P189" s="126">
        <v>871829</v>
      </c>
      <c r="Q189" s="126" t="s">
        <v>545</v>
      </c>
      <c r="R189" s="126" t="s">
        <v>255</v>
      </c>
      <c r="S189" s="126" t="s">
        <v>751</v>
      </c>
      <c r="T189" s="126" t="s">
        <v>751</v>
      </c>
      <c r="U189" s="126" t="s">
        <v>257</v>
      </c>
      <c r="V189" s="126" t="s">
        <v>258</v>
      </c>
      <c r="W189" s="126">
        <v>0</v>
      </c>
      <c r="X189" s="126" t="s">
        <v>259</v>
      </c>
      <c r="Y189" s="126">
        <v>360004599</v>
      </c>
      <c r="Z189" s="126" t="s">
        <v>752</v>
      </c>
      <c r="AA189" s="126" t="s">
        <v>1420</v>
      </c>
      <c r="AB189" s="127">
        <v>42000</v>
      </c>
      <c r="AC189" s="126"/>
      <c r="AD189" s="126">
        <v>50</v>
      </c>
      <c r="AE189" s="126" t="s">
        <v>1264</v>
      </c>
      <c r="AF189" s="126" t="s">
        <v>1421</v>
      </c>
      <c r="AG189" s="126" t="s">
        <v>1422</v>
      </c>
      <c r="AH189" s="126" t="s">
        <v>1206</v>
      </c>
      <c r="AI189" s="126" t="s">
        <v>1423</v>
      </c>
      <c r="AJ189" s="127">
        <v>950</v>
      </c>
      <c r="AK189" s="127">
        <v>950</v>
      </c>
      <c r="AL189" s="126" t="s">
        <v>1337</v>
      </c>
      <c r="AM189" s="127">
        <v>8352.5</v>
      </c>
      <c r="AN189" s="127">
        <v>2097.5</v>
      </c>
      <c r="AO189" s="127">
        <v>10450</v>
      </c>
      <c r="AP189" s="127">
        <v>33647.5</v>
      </c>
      <c r="AQ189" s="127">
        <v>3467.5</v>
      </c>
      <c r="AR189" s="127">
        <v>37115</v>
      </c>
      <c r="AS189" s="127">
        <v>0</v>
      </c>
      <c r="AT189" s="127">
        <v>0</v>
      </c>
      <c r="AU189" s="127">
        <v>0</v>
      </c>
      <c r="AV189" s="126">
        <v>11</v>
      </c>
      <c r="AW189" s="121"/>
      <c r="AX189" s="121"/>
      <c r="AY189" s="121"/>
      <c r="AZ189" s="121"/>
      <c r="BA189" s="121"/>
      <c r="BB189" s="126" t="s">
        <v>1448</v>
      </c>
      <c r="BC189" s="121"/>
      <c r="BD189" s="126"/>
      <c r="BE189" s="127">
        <v>0</v>
      </c>
      <c r="BF189" s="126" t="s">
        <v>751</v>
      </c>
      <c r="BG189" s="126" t="s">
        <v>945</v>
      </c>
      <c r="BH189" s="121" t="s">
        <v>1452</v>
      </c>
      <c r="BI189" s="121" t="s">
        <v>104</v>
      </c>
      <c r="BJ189" s="128">
        <v>46114</v>
      </c>
      <c r="BK189" s="94"/>
      <c r="BL189" s="94" t="s">
        <v>108</v>
      </c>
      <c r="BM189" s="97" t="s">
        <v>113</v>
      </c>
      <c r="BN189" s="98" t="s">
        <v>191</v>
      </c>
      <c r="BO189" s="121" t="s">
        <v>233</v>
      </c>
      <c r="BP189" s="121"/>
      <c r="BQ189" s="42"/>
      <c r="BR189" s="131" t="s">
        <v>1453</v>
      </c>
    </row>
    <row r="190" spans="1:70" ht="30" hidden="1" customHeight="1" x14ac:dyDescent="0.35">
      <c r="A190" s="94">
        <v>186</v>
      </c>
      <c r="B190" s="126" t="s">
        <v>244</v>
      </c>
      <c r="C190" s="126" t="s">
        <v>245</v>
      </c>
      <c r="D190" s="126" t="s">
        <v>246</v>
      </c>
      <c r="E190" s="126" t="s">
        <v>247</v>
      </c>
      <c r="F190" s="126" t="s">
        <v>247</v>
      </c>
      <c r="G190" s="126" t="s">
        <v>248</v>
      </c>
      <c r="H190" s="126" t="s">
        <v>249</v>
      </c>
      <c r="I190" s="126">
        <v>193003</v>
      </c>
      <c r="J190" s="126" t="s">
        <v>273</v>
      </c>
      <c r="K190" s="126">
        <v>193003</v>
      </c>
      <c r="L190" s="126" t="s">
        <v>251</v>
      </c>
      <c r="M190" s="126" t="s">
        <v>252</v>
      </c>
      <c r="N190" s="126">
        <v>426184</v>
      </c>
      <c r="O190" s="126" t="s">
        <v>293</v>
      </c>
      <c r="P190" s="126">
        <v>669814</v>
      </c>
      <c r="Q190" s="126" t="s">
        <v>317</v>
      </c>
      <c r="R190" s="126" t="s">
        <v>255</v>
      </c>
      <c r="S190" s="126" t="s">
        <v>753</v>
      </c>
      <c r="T190" s="126" t="s">
        <v>753</v>
      </c>
      <c r="U190" s="126" t="s">
        <v>257</v>
      </c>
      <c r="V190" s="126" t="s">
        <v>258</v>
      </c>
      <c r="W190" s="126">
        <v>0</v>
      </c>
      <c r="X190" s="126" t="s">
        <v>259</v>
      </c>
      <c r="Y190" s="126">
        <v>360005948</v>
      </c>
      <c r="Z190" s="126" t="s">
        <v>754</v>
      </c>
      <c r="AA190" s="126" t="s">
        <v>1424</v>
      </c>
      <c r="AB190" s="127">
        <v>75000</v>
      </c>
      <c r="AC190" s="126"/>
      <c r="AD190" s="126">
        <v>75</v>
      </c>
      <c r="AE190" s="126" t="s">
        <v>1308</v>
      </c>
      <c r="AF190" s="126" t="s">
        <v>1031</v>
      </c>
      <c r="AG190" s="126" t="s">
        <v>1032</v>
      </c>
      <c r="AH190" s="126" t="s">
        <v>962</v>
      </c>
      <c r="AI190" s="126" t="s">
        <v>1423</v>
      </c>
      <c r="AJ190" s="127">
        <v>1190</v>
      </c>
      <c r="AK190" s="127">
        <v>1190</v>
      </c>
      <c r="AL190" s="126" t="s">
        <v>1337</v>
      </c>
      <c r="AM190" s="127">
        <v>9410.56</v>
      </c>
      <c r="AN190" s="127">
        <v>3679.44</v>
      </c>
      <c r="AO190" s="127">
        <v>13090</v>
      </c>
      <c r="AP190" s="127">
        <v>65589.440000000002</v>
      </c>
      <c r="AQ190" s="127">
        <v>10760.56</v>
      </c>
      <c r="AR190" s="127">
        <v>76350</v>
      </c>
      <c r="AS190" s="127">
        <v>0</v>
      </c>
      <c r="AT190" s="127">
        <v>0</v>
      </c>
      <c r="AU190" s="127">
        <v>0</v>
      </c>
      <c r="AV190" s="126">
        <v>11</v>
      </c>
      <c r="AW190" s="121"/>
      <c r="AX190" s="121"/>
      <c r="AY190" s="121"/>
      <c r="AZ190" s="121"/>
      <c r="BA190" s="121"/>
      <c r="BB190" s="126" t="s">
        <v>1448</v>
      </c>
      <c r="BC190" s="121"/>
      <c r="BD190" s="126"/>
      <c r="BE190" s="127">
        <v>0</v>
      </c>
      <c r="BF190" s="126" t="s">
        <v>753</v>
      </c>
      <c r="BG190" s="126" t="s">
        <v>946</v>
      </c>
      <c r="BH190" s="121" t="s">
        <v>1452</v>
      </c>
      <c r="BI190" s="121" t="s">
        <v>104</v>
      </c>
      <c r="BJ190" s="128">
        <v>46114</v>
      </c>
      <c r="BK190" s="94"/>
      <c r="BL190" s="94" t="s">
        <v>108</v>
      </c>
      <c r="BM190" s="97" t="s">
        <v>113</v>
      </c>
      <c r="BN190" s="98" t="s">
        <v>191</v>
      </c>
      <c r="BO190" s="121" t="s">
        <v>233</v>
      </c>
      <c r="BP190" s="121"/>
      <c r="BQ190" s="42"/>
      <c r="BR190" s="131" t="s">
        <v>1453</v>
      </c>
    </row>
    <row r="191" spans="1:70" ht="30" hidden="1" customHeight="1" x14ac:dyDescent="0.35">
      <c r="A191" s="94">
        <v>187</v>
      </c>
      <c r="B191" s="126" t="s">
        <v>244</v>
      </c>
      <c r="C191" s="126" t="s">
        <v>245</v>
      </c>
      <c r="D191" s="126" t="s">
        <v>246</v>
      </c>
      <c r="E191" s="126" t="s">
        <v>247</v>
      </c>
      <c r="F191" s="126" t="s">
        <v>247</v>
      </c>
      <c r="G191" s="126" t="s">
        <v>248</v>
      </c>
      <c r="H191" s="126" t="s">
        <v>249</v>
      </c>
      <c r="I191" s="126">
        <v>193017</v>
      </c>
      <c r="J191" s="126" t="s">
        <v>285</v>
      </c>
      <c r="K191" s="126">
        <v>193017</v>
      </c>
      <c r="L191" s="126" t="s">
        <v>251</v>
      </c>
      <c r="M191" s="126" t="s">
        <v>252</v>
      </c>
      <c r="N191" s="126">
        <v>439802</v>
      </c>
      <c r="O191" s="126" t="s">
        <v>328</v>
      </c>
      <c r="P191" s="126">
        <v>699949</v>
      </c>
      <c r="Q191" s="126" t="s">
        <v>346</v>
      </c>
      <c r="R191" s="126" t="s">
        <v>255</v>
      </c>
      <c r="S191" s="126" t="s">
        <v>755</v>
      </c>
      <c r="T191" s="126" t="s">
        <v>755</v>
      </c>
      <c r="U191" s="126" t="s">
        <v>257</v>
      </c>
      <c r="V191" s="126" t="s">
        <v>258</v>
      </c>
      <c r="W191" s="126">
        <v>0</v>
      </c>
      <c r="X191" s="126" t="s">
        <v>259</v>
      </c>
      <c r="Y191" s="126">
        <v>360006545</v>
      </c>
      <c r="Z191" s="126" t="s">
        <v>756</v>
      </c>
      <c r="AA191" s="126" t="s">
        <v>1416</v>
      </c>
      <c r="AB191" s="127">
        <v>50000</v>
      </c>
      <c r="AC191" s="126"/>
      <c r="AD191" s="126">
        <v>75</v>
      </c>
      <c r="AE191" s="126" t="s">
        <v>1308</v>
      </c>
      <c r="AF191" s="126" t="s">
        <v>1317</v>
      </c>
      <c r="AG191" s="126" t="s">
        <v>1425</v>
      </c>
      <c r="AH191" s="126" t="s">
        <v>1206</v>
      </c>
      <c r="AI191" s="126" t="s">
        <v>1273</v>
      </c>
      <c r="AJ191" s="127">
        <v>800</v>
      </c>
      <c r="AK191" s="127">
        <v>800</v>
      </c>
      <c r="AL191" s="126" t="s">
        <v>1069</v>
      </c>
      <c r="AM191" s="127">
        <v>6210.84</v>
      </c>
      <c r="AN191" s="127">
        <v>2589.16</v>
      </c>
      <c r="AO191" s="127">
        <v>8800</v>
      </c>
      <c r="AP191" s="127">
        <v>43789.16</v>
      </c>
      <c r="AQ191" s="127">
        <v>7476.84</v>
      </c>
      <c r="AR191" s="127">
        <v>51266</v>
      </c>
      <c r="AS191" s="127">
        <v>0</v>
      </c>
      <c r="AT191" s="127">
        <v>0</v>
      </c>
      <c r="AU191" s="127">
        <v>0</v>
      </c>
      <c r="AV191" s="126">
        <v>11</v>
      </c>
      <c r="AW191" s="121"/>
      <c r="AX191" s="121"/>
      <c r="AY191" s="121"/>
      <c r="AZ191" s="121"/>
      <c r="BA191" s="121"/>
      <c r="BB191" s="126" t="s">
        <v>1448</v>
      </c>
      <c r="BC191" s="121"/>
      <c r="BD191" s="126"/>
      <c r="BE191" s="127">
        <v>0</v>
      </c>
      <c r="BF191" s="126" t="s">
        <v>755</v>
      </c>
      <c r="BG191" s="126" t="s">
        <v>947</v>
      </c>
      <c r="BH191" s="121" t="s">
        <v>1452</v>
      </c>
      <c r="BI191" s="121" t="s">
        <v>104</v>
      </c>
      <c r="BJ191" s="128">
        <v>46114</v>
      </c>
      <c r="BK191" s="94"/>
      <c r="BL191" s="94" t="s">
        <v>108</v>
      </c>
      <c r="BM191" s="97" t="s">
        <v>113</v>
      </c>
      <c r="BN191" s="98" t="s">
        <v>191</v>
      </c>
      <c r="BO191" s="121" t="s">
        <v>233</v>
      </c>
      <c r="BP191" s="121"/>
      <c r="BQ191" s="42"/>
      <c r="BR191" s="131" t="s">
        <v>1453</v>
      </c>
    </row>
    <row r="192" spans="1:70" ht="30" hidden="1" customHeight="1" x14ac:dyDescent="0.35">
      <c r="A192" s="94">
        <v>188</v>
      </c>
      <c r="B192" s="126" t="s">
        <v>244</v>
      </c>
      <c r="C192" s="126" t="s">
        <v>245</v>
      </c>
      <c r="D192" s="126" t="s">
        <v>246</v>
      </c>
      <c r="E192" s="126" t="s">
        <v>247</v>
      </c>
      <c r="F192" s="126" t="s">
        <v>247</v>
      </c>
      <c r="G192" s="126" t="s">
        <v>248</v>
      </c>
      <c r="H192" s="126" t="s">
        <v>249</v>
      </c>
      <c r="I192" s="126">
        <v>198763</v>
      </c>
      <c r="J192" s="126" t="s">
        <v>330</v>
      </c>
      <c r="K192" s="126">
        <v>198763</v>
      </c>
      <c r="L192" s="126" t="s">
        <v>251</v>
      </c>
      <c r="M192" s="126" t="s">
        <v>252</v>
      </c>
      <c r="N192" s="126">
        <v>429850</v>
      </c>
      <c r="O192" s="126" t="s">
        <v>331</v>
      </c>
      <c r="P192" s="126">
        <v>760715</v>
      </c>
      <c r="Q192" s="126" t="s">
        <v>480</v>
      </c>
      <c r="R192" s="126" t="s">
        <v>255</v>
      </c>
      <c r="S192" s="126" t="s">
        <v>757</v>
      </c>
      <c r="T192" s="126" t="s">
        <v>757</v>
      </c>
      <c r="U192" s="126" t="s">
        <v>257</v>
      </c>
      <c r="V192" s="126" t="s">
        <v>258</v>
      </c>
      <c r="W192" s="126">
        <v>0</v>
      </c>
      <c r="X192" s="126" t="s">
        <v>259</v>
      </c>
      <c r="Y192" s="126">
        <v>360008332</v>
      </c>
      <c r="Z192" s="126" t="s">
        <v>758</v>
      </c>
      <c r="AA192" s="126" t="s">
        <v>1416</v>
      </c>
      <c r="AB192" s="127">
        <v>60000</v>
      </c>
      <c r="AC192" s="126"/>
      <c r="AD192" s="126">
        <v>75</v>
      </c>
      <c r="AE192" s="126" t="s">
        <v>1308</v>
      </c>
      <c r="AF192" s="126" t="s">
        <v>1168</v>
      </c>
      <c r="AG192" s="126" t="s">
        <v>1378</v>
      </c>
      <c r="AH192" s="126" t="s">
        <v>962</v>
      </c>
      <c r="AI192" s="126" t="s">
        <v>1426</v>
      </c>
      <c r="AJ192" s="127">
        <v>960</v>
      </c>
      <c r="AK192" s="127">
        <v>960</v>
      </c>
      <c r="AL192" s="126" t="s">
        <v>1215</v>
      </c>
      <c r="AM192" s="127">
        <v>6624.39</v>
      </c>
      <c r="AN192" s="127">
        <v>2975.61</v>
      </c>
      <c r="AO192" s="127">
        <v>9600</v>
      </c>
      <c r="AP192" s="127">
        <v>53375.61</v>
      </c>
      <c r="AQ192" s="127">
        <v>9288.39</v>
      </c>
      <c r="AR192" s="127">
        <v>62664</v>
      </c>
      <c r="AS192" s="127">
        <v>0</v>
      </c>
      <c r="AT192" s="127">
        <v>0</v>
      </c>
      <c r="AU192" s="127">
        <v>0</v>
      </c>
      <c r="AV192" s="126">
        <v>10</v>
      </c>
      <c r="AW192" s="121"/>
      <c r="AX192" s="121"/>
      <c r="AY192" s="121"/>
      <c r="AZ192" s="121"/>
      <c r="BA192" s="121"/>
      <c r="BB192" s="126" t="s">
        <v>1448</v>
      </c>
      <c r="BC192" s="121"/>
      <c r="BD192" s="126"/>
      <c r="BE192" s="127">
        <v>0</v>
      </c>
      <c r="BF192" s="126" t="s">
        <v>757</v>
      </c>
      <c r="BG192" s="126" t="s">
        <v>948</v>
      </c>
      <c r="BH192" s="121" t="s">
        <v>1452</v>
      </c>
      <c r="BI192" s="121" t="s">
        <v>104</v>
      </c>
      <c r="BJ192" s="128">
        <v>46114</v>
      </c>
      <c r="BK192" s="94"/>
      <c r="BL192" s="94" t="s">
        <v>108</v>
      </c>
      <c r="BM192" s="97" t="s">
        <v>113</v>
      </c>
      <c r="BN192" s="98" t="s">
        <v>191</v>
      </c>
      <c r="BO192" s="121" t="s">
        <v>233</v>
      </c>
      <c r="BP192" s="121"/>
      <c r="BQ192" s="42"/>
      <c r="BR192" s="131" t="s">
        <v>1453</v>
      </c>
    </row>
    <row r="193" spans="1:70" ht="30" hidden="1" customHeight="1" x14ac:dyDescent="0.35">
      <c r="A193" s="94">
        <v>189</v>
      </c>
      <c r="B193" s="126" t="s">
        <v>244</v>
      </c>
      <c r="C193" s="126" t="s">
        <v>245</v>
      </c>
      <c r="D193" s="126" t="s">
        <v>246</v>
      </c>
      <c r="E193" s="126" t="s">
        <v>247</v>
      </c>
      <c r="F193" s="126" t="s">
        <v>247</v>
      </c>
      <c r="G193" s="126" t="s">
        <v>248</v>
      </c>
      <c r="H193" s="126" t="s">
        <v>249</v>
      </c>
      <c r="I193" s="126">
        <v>193003</v>
      </c>
      <c r="J193" s="126" t="s">
        <v>273</v>
      </c>
      <c r="K193" s="126">
        <v>193003</v>
      </c>
      <c r="L193" s="126" t="s">
        <v>251</v>
      </c>
      <c r="M193" s="126" t="s">
        <v>252</v>
      </c>
      <c r="N193" s="126">
        <v>426001</v>
      </c>
      <c r="O193" s="126" t="s">
        <v>667</v>
      </c>
      <c r="P193" s="126">
        <v>661038</v>
      </c>
      <c r="Q193" s="126" t="s">
        <v>668</v>
      </c>
      <c r="R193" s="126" t="s">
        <v>255</v>
      </c>
      <c r="S193" s="126" t="s">
        <v>759</v>
      </c>
      <c r="T193" s="126" t="s">
        <v>759</v>
      </c>
      <c r="U193" s="126" t="s">
        <v>257</v>
      </c>
      <c r="V193" s="126" t="s">
        <v>258</v>
      </c>
      <c r="W193" s="126">
        <v>0</v>
      </c>
      <c r="X193" s="126" t="s">
        <v>259</v>
      </c>
      <c r="Y193" s="126">
        <v>360036433</v>
      </c>
      <c r="Z193" s="126" t="s">
        <v>760</v>
      </c>
      <c r="AA193" s="126" t="s">
        <v>1427</v>
      </c>
      <c r="AB193" s="127">
        <v>12000</v>
      </c>
      <c r="AC193" s="126"/>
      <c r="AD193" s="126">
        <v>50</v>
      </c>
      <c r="AE193" s="126" t="s">
        <v>1308</v>
      </c>
      <c r="AF193" s="126" t="s">
        <v>1122</v>
      </c>
      <c r="AG193" s="126" t="s">
        <v>1090</v>
      </c>
      <c r="AH193" s="126" t="s">
        <v>962</v>
      </c>
      <c r="AI193" s="126" t="s">
        <v>1428</v>
      </c>
      <c r="AJ193" s="127">
        <v>270</v>
      </c>
      <c r="AK193" s="127">
        <v>270</v>
      </c>
      <c r="AL193" s="126" t="s">
        <v>1337</v>
      </c>
      <c r="AM193" s="127">
        <v>1949.28</v>
      </c>
      <c r="AN193" s="127">
        <v>480.72</v>
      </c>
      <c r="AO193" s="127">
        <v>2430</v>
      </c>
      <c r="AP193" s="127">
        <v>10050.719999999999</v>
      </c>
      <c r="AQ193" s="127">
        <v>1047.28</v>
      </c>
      <c r="AR193" s="127">
        <v>11098</v>
      </c>
      <c r="AS193" s="127">
        <v>0</v>
      </c>
      <c r="AT193" s="127">
        <v>0</v>
      </c>
      <c r="AU193" s="127">
        <v>0</v>
      </c>
      <c r="AV193" s="126">
        <v>9</v>
      </c>
      <c r="AW193" s="121"/>
      <c r="AX193" s="121"/>
      <c r="AY193" s="121"/>
      <c r="AZ193" s="121"/>
      <c r="BA193" s="121"/>
      <c r="BB193" s="126" t="s">
        <v>1448</v>
      </c>
      <c r="BC193" s="121"/>
      <c r="BD193" s="126"/>
      <c r="BE193" s="127">
        <v>0</v>
      </c>
      <c r="BF193" s="126" t="s">
        <v>759</v>
      </c>
      <c r="BG193" s="126" t="s">
        <v>949</v>
      </c>
      <c r="BH193" s="121" t="s">
        <v>1452</v>
      </c>
      <c r="BI193" s="121" t="s">
        <v>104</v>
      </c>
      <c r="BJ193" s="128">
        <v>46114</v>
      </c>
      <c r="BK193" s="94"/>
      <c r="BL193" s="94" t="s">
        <v>108</v>
      </c>
      <c r="BM193" s="97" t="s">
        <v>113</v>
      </c>
      <c r="BN193" s="98" t="s">
        <v>191</v>
      </c>
      <c r="BO193" s="121" t="s">
        <v>233</v>
      </c>
      <c r="BP193" s="121"/>
      <c r="BQ193" s="42"/>
      <c r="BR193" s="131" t="s">
        <v>1453</v>
      </c>
    </row>
    <row r="194" spans="1:70" ht="30" hidden="1" customHeight="1" x14ac:dyDescent="0.35">
      <c r="A194" s="94">
        <v>190</v>
      </c>
      <c r="B194" s="126" t="s">
        <v>244</v>
      </c>
      <c r="C194" s="126" t="s">
        <v>245</v>
      </c>
      <c r="D194" s="126" t="s">
        <v>246</v>
      </c>
      <c r="E194" s="126" t="s">
        <v>247</v>
      </c>
      <c r="F194" s="126" t="s">
        <v>247</v>
      </c>
      <c r="G194" s="126" t="s">
        <v>248</v>
      </c>
      <c r="H194" s="126" t="s">
        <v>249</v>
      </c>
      <c r="I194" s="126">
        <v>193285</v>
      </c>
      <c r="J194" s="126" t="s">
        <v>275</v>
      </c>
      <c r="K194" s="126">
        <v>193285</v>
      </c>
      <c r="L194" s="126" t="s">
        <v>251</v>
      </c>
      <c r="M194" s="126" t="s">
        <v>252</v>
      </c>
      <c r="N194" s="126">
        <v>426208</v>
      </c>
      <c r="O194" s="126" t="s">
        <v>761</v>
      </c>
      <c r="P194" s="126">
        <v>661572</v>
      </c>
      <c r="Q194" s="126" t="s">
        <v>762</v>
      </c>
      <c r="R194" s="126" t="s">
        <v>255</v>
      </c>
      <c r="S194" s="126" t="s">
        <v>763</v>
      </c>
      <c r="T194" s="126" t="s">
        <v>763</v>
      </c>
      <c r="U194" s="126" t="s">
        <v>257</v>
      </c>
      <c r="V194" s="126" t="s">
        <v>258</v>
      </c>
      <c r="W194" s="126">
        <v>0</v>
      </c>
      <c r="X194" s="126" t="s">
        <v>259</v>
      </c>
      <c r="Y194" s="126">
        <v>360067956</v>
      </c>
      <c r="Z194" s="126" t="s">
        <v>764</v>
      </c>
      <c r="AA194" s="126" t="s">
        <v>1429</v>
      </c>
      <c r="AB194" s="127">
        <v>50000</v>
      </c>
      <c r="AC194" s="126"/>
      <c r="AD194" s="126">
        <v>75</v>
      </c>
      <c r="AE194" s="126" t="s">
        <v>1264</v>
      </c>
      <c r="AF194" s="126" t="s">
        <v>1430</v>
      </c>
      <c r="AG194" s="126" t="s">
        <v>1431</v>
      </c>
      <c r="AH194" s="126" t="s">
        <v>1206</v>
      </c>
      <c r="AI194" s="126" t="s">
        <v>1345</v>
      </c>
      <c r="AJ194" s="127">
        <v>800</v>
      </c>
      <c r="AK194" s="127">
        <v>800</v>
      </c>
      <c r="AL194" s="126" t="s">
        <v>1069</v>
      </c>
      <c r="AM194" s="127">
        <v>4483.13</v>
      </c>
      <c r="AN194" s="127">
        <v>1916.87</v>
      </c>
      <c r="AO194" s="127">
        <v>6400</v>
      </c>
      <c r="AP194" s="127">
        <v>45516.87</v>
      </c>
      <c r="AQ194" s="127">
        <v>8149.13</v>
      </c>
      <c r="AR194" s="127">
        <v>53666</v>
      </c>
      <c r="AS194" s="127">
        <v>0</v>
      </c>
      <c r="AT194" s="127">
        <v>0</v>
      </c>
      <c r="AU194" s="127">
        <v>0</v>
      </c>
      <c r="AV194" s="126">
        <v>8</v>
      </c>
      <c r="AW194" s="121"/>
      <c r="AX194" s="121"/>
      <c r="AY194" s="121"/>
      <c r="AZ194" s="121"/>
      <c r="BA194" s="121"/>
      <c r="BB194" s="126" t="s">
        <v>1448</v>
      </c>
      <c r="BC194" s="121"/>
      <c r="BD194" s="126"/>
      <c r="BE194" s="127">
        <v>0</v>
      </c>
      <c r="BF194" s="126" t="s">
        <v>763</v>
      </c>
      <c r="BG194" s="126" t="s">
        <v>950</v>
      </c>
      <c r="BH194" s="121" t="s">
        <v>1452</v>
      </c>
      <c r="BI194" s="121" t="s">
        <v>104</v>
      </c>
      <c r="BJ194" s="128">
        <v>46114</v>
      </c>
      <c r="BK194" s="94"/>
      <c r="BL194" s="94" t="s">
        <v>108</v>
      </c>
      <c r="BM194" s="97" t="s">
        <v>113</v>
      </c>
      <c r="BN194" s="98" t="s">
        <v>191</v>
      </c>
      <c r="BO194" s="121" t="s">
        <v>233</v>
      </c>
      <c r="BP194" s="121"/>
      <c r="BQ194" s="42"/>
      <c r="BR194" s="131" t="s">
        <v>1453</v>
      </c>
    </row>
    <row r="195" spans="1:70" ht="30" hidden="1" customHeight="1" x14ac:dyDescent="0.35">
      <c r="A195" s="94">
        <v>191</v>
      </c>
      <c r="B195" s="126" t="s">
        <v>244</v>
      </c>
      <c r="C195" s="126" t="s">
        <v>245</v>
      </c>
      <c r="D195" s="126" t="s">
        <v>246</v>
      </c>
      <c r="E195" s="126" t="s">
        <v>247</v>
      </c>
      <c r="F195" s="126" t="s">
        <v>247</v>
      </c>
      <c r="G195" s="126" t="s">
        <v>248</v>
      </c>
      <c r="H195" s="126" t="s">
        <v>249</v>
      </c>
      <c r="I195" s="126">
        <v>193285</v>
      </c>
      <c r="J195" s="126" t="s">
        <v>275</v>
      </c>
      <c r="K195" s="126">
        <v>193285</v>
      </c>
      <c r="L195" s="126" t="s">
        <v>251</v>
      </c>
      <c r="M195" s="126" t="s">
        <v>252</v>
      </c>
      <c r="N195" s="126">
        <v>426208</v>
      </c>
      <c r="O195" s="126" t="s">
        <v>761</v>
      </c>
      <c r="P195" s="126">
        <v>747784</v>
      </c>
      <c r="Q195" s="126" t="s">
        <v>765</v>
      </c>
      <c r="R195" s="126" t="s">
        <v>255</v>
      </c>
      <c r="S195" s="126" t="s">
        <v>766</v>
      </c>
      <c r="T195" s="126" t="s">
        <v>766</v>
      </c>
      <c r="U195" s="126" t="s">
        <v>257</v>
      </c>
      <c r="V195" s="126" t="s">
        <v>258</v>
      </c>
      <c r="W195" s="126">
        <v>0</v>
      </c>
      <c r="X195" s="126" t="s">
        <v>259</v>
      </c>
      <c r="Y195" s="126">
        <v>360071730</v>
      </c>
      <c r="Z195" s="126" t="s">
        <v>767</v>
      </c>
      <c r="AA195" s="126" t="s">
        <v>1429</v>
      </c>
      <c r="AB195" s="127">
        <v>60000</v>
      </c>
      <c r="AC195" s="126"/>
      <c r="AD195" s="126">
        <v>75</v>
      </c>
      <c r="AE195" s="126" t="s">
        <v>1264</v>
      </c>
      <c r="AF195" s="126" t="s">
        <v>1430</v>
      </c>
      <c r="AG195" s="126" t="s">
        <v>1296</v>
      </c>
      <c r="AH195" s="126" t="s">
        <v>1206</v>
      </c>
      <c r="AI195" s="126" t="s">
        <v>1345</v>
      </c>
      <c r="AJ195" s="127">
        <v>960</v>
      </c>
      <c r="AK195" s="127">
        <v>960</v>
      </c>
      <c r="AL195" s="126" t="s">
        <v>1069</v>
      </c>
      <c r="AM195" s="127">
        <v>5379.77</v>
      </c>
      <c r="AN195" s="127">
        <v>2300.23</v>
      </c>
      <c r="AO195" s="127">
        <v>7680</v>
      </c>
      <c r="AP195" s="127">
        <v>54620.23</v>
      </c>
      <c r="AQ195" s="127">
        <v>9778.77</v>
      </c>
      <c r="AR195" s="127">
        <v>64399</v>
      </c>
      <c r="AS195" s="127">
        <v>0</v>
      </c>
      <c r="AT195" s="127">
        <v>0</v>
      </c>
      <c r="AU195" s="127">
        <v>0</v>
      </c>
      <c r="AV195" s="126">
        <v>8</v>
      </c>
      <c r="AW195" s="121"/>
      <c r="AX195" s="121"/>
      <c r="AY195" s="121"/>
      <c r="AZ195" s="121"/>
      <c r="BA195" s="121"/>
      <c r="BB195" s="126" t="s">
        <v>1448</v>
      </c>
      <c r="BC195" s="121"/>
      <c r="BD195" s="126"/>
      <c r="BE195" s="127">
        <v>0</v>
      </c>
      <c r="BF195" s="126" t="s">
        <v>766</v>
      </c>
      <c r="BG195" s="126" t="s">
        <v>951</v>
      </c>
      <c r="BH195" s="121" t="s">
        <v>1452</v>
      </c>
      <c r="BI195" s="121" t="s">
        <v>104</v>
      </c>
      <c r="BJ195" s="128">
        <v>46114</v>
      </c>
      <c r="BK195" s="94"/>
      <c r="BL195" s="94" t="s">
        <v>108</v>
      </c>
      <c r="BM195" s="97" t="s">
        <v>113</v>
      </c>
      <c r="BN195" s="98" t="s">
        <v>191</v>
      </c>
      <c r="BO195" s="121" t="s">
        <v>233</v>
      </c>
      <c r="BP195" s="121"/>
      <c r="BQ195" s="42"/>
      <c r="BR195" s="131" t="s">
        <v>1453</v>
      </c>
    </row>
    <row r="196" spans="1:70" ht="30" hidden="1" customHeight="1" x14ac:dyDescent="0.35">
      <c r="A196" s="94">
        <v>192</v>
      </c>
      <c r="B196" s="126" t="s">
        <v>244</v>
      </c>
      <c r="C196" s="126" t="s">
        <v>245</v>
      </c>
      <c r="D196" s="126" t="s">
        <v>246</v>
      </c>
      <c r="E196" s="126" t="s">
        <v>247</v>
      </c>
      <c r="F196" s="126" t="s">
        <v>247</v>
      </c>
      <c r="G196" s="126" t="s">
        <v>248</v>
      </c>
      <c r="H196" s="126" t="s">
        <v>249</v>
      </c>
      <c r="I196" s="126">
        <v>193190</v>
      </c>
      <c r="J196" s="126" t="s">
        <v>276</v>
      </c>
      <c r="K196" s="126">
        <v>193190</v>
      </c>
      <c r="L196" s="126" t="s">
        <v>251</v>
      </c>
      <c r="M196" s="126" t="s">
        <v>252</v>
      </c>
      <c r="N196" s="126">
        <v>412060</v>
      </c>
      <c r="O196" s="126" t="s">
        <v>333</v>
      </c>
      <c r="P196" s="126">
        <v>687205</v>
      </c>
      <c r="Q196" s="126" t="s">
        <v>334</v>
      </c>
      <c r="R196" s="126" t="s">
        <v>255</v>
      </c>
      <c r="S196" s="126" t="s">
        <v>768</v>
      </c>
      <c r="T196" s="126" t="s">
        <v>768</v>
      </c>
      <c r="U196" s="126" t="s">
        <v>257</v>
      </c>
      <c r="V196" s="126" t="s">
        <v>258</v>
      </c>
      <c r="W196" s="126">
        <v>0</v>
      </c>
      <c r="X196" s="126" t="s">
        <v>259</v>
      </c>
      <c r="Y196" s="126">
        <v>360097899</v>
      </c>
      <c r="Z196" s="126" t="s">
        <v>769</v>
      </c>
      <c r="AA196" s="126" t="s">
        <v>1432</v>
      </c>
      <c r="AB196" s="127">
        <v>50000</v>
      </c>
      <c r="AC196" s="126"/>
      <c r="AD196" s="126">
        <v>75</v>
      </c>
      <c r="AE196" s="126" t="s">
        <v>1264</v>
      </c>
      <c r="AF196" s="126" t="s">
        <v>1433</v>
      </c>
      <c r="AG196" s="126" t="s">
        <v>1434</v>
      </c>
      <c r="AH196" s="126" t="s">
        <v>1206</v>
      </c>
      <c r="AI196" s="126" t="s">
        <v>1435</v>
      </c>
      <c r="AJ196" s="127">
        <v>800</v>
      </c>
      <c r="AK196" s="127">
        <v>800</v>
      </c>
      <c r="AL196" s="126" t="s">
        <v>1315</v>
      </c>
      <c r="AM196" s="127">
        <v>3949.63</v>
      </c>
      <c r="AN196" s="127">
        <v>1650.37</v>
      </c>
      <c r="AO196" s="127">
        <v>5600</v>
      </c>
      <c r="AP196" s="127">
        <v>46050.37</v>
      </c>
      <c r="AQ196" s="127">
        <v>8363.6299999999992</v>
      </c>
      <c r="AR196" s="127">
        <v>54414</v>
      </c>
      <c r="AS196" s="127">
        <v>0</v>
      </c>
      <c r="AT196" s="127">
        <v>0</v>
      </c>
      <c r="AU196" s="127">
        <v>0</v>
      </c>
      <c r="AV196" s="126">
        <v>7</v>
      </c>
      <c r="AW196" s="121"/>
      <c r="AX196" s="121"/>
      <c r="AY196" s="121"/>
      <c r="AZ196" s="121"/>
      <c r="BA196" s="121"/>
      <c r="BB196" s="126" t="s">
        <v>1448</v>
      </c>
      <c r="BC196" s="121"/>
      <c r="BD196" s="126"/>
      <c r="BE196" s="127">
        <v>0</v>
      </c>
      <c r="BF196" s="126" t="s">
        <v>768</v>
      </c>
      <c r="BG196" s="126" t="s">
        <v>952</v>
      </c>
      <c r="BH196" s="121" t="s">
        <v>1452</v>
      </c>
      <c r="BI196" s="121" t="s">
        <v>104</v>
      </c>
      <c r="BJ196" s="128">
        <v>46114</v>
      </c>
      <c r="BK196" s="94"/>
      <c r="BL196" s="94" t="s">
        <v>108</v>
      </c>
      <c r="BM196" s="97" t="s">
        <v>113</v>
      </c>
      <c r="BN196" s="98" t="s">
        <v>191</v>
      </c>
      <c r="BO196" s="121" t="s">
        <v>233</v>
      </c>
      <c r="BP196" s="121"/>
      <c r="BQ196" s="42"/>
      <c r="BR196" s="131" t="s">
        <v>1453</v>
      </c>
    </row>
    <row r="197" spans="1:70" ht="30" hidden="1" customHeight="1" x14ac:dyDescent="0.35">
      <c r="A197" s="94">
        <v>193</v>
      </c>
      <c r="B197" s="126" t="s">
        <v>244</v>
      </c>
      <c r="C197" s="126" t="s">
        <v>245</v>
      </c>
      <c r="D197" s="126" t="s">
        <v>246</v>
      </c>
      <c r="E197" s="126" t="s">
        <v>247</v>
      </c>
      <c r="F197" s="126" t="s">
        <v>247</v>
      </c>
      <c r="G197" s="126" t="s">
        <v>248</v>
      </c>
      <c r="H197" s="126" t="s">
        <v>249</v>
      </c>
      <c r="I197" s="126">
        <v>193190</v>
      </c>
      <c r="J197" s="126" t="s">
        <v>276</v>
      </c>
      <c r="K197" s="126">
        <v>193190</v>
      </c>
      <c r="L197" s="126" t="s">
        <v>251</v>
      </c>
      <c r="M197" s="126" t="s">
        <v>252</v>
      </c>
      <c r="N197" s="126">
        <v>412060</v>
      </c>
      <c r="O197" s="126" t="s">
        <v>333</v>
      </c>
      <c r="P197" s="126">
        <v>766844</v>
      </c>
      <c r="Q197" s="126" t="s">
        <v>456</v>
      </c>
      <c r="R197" s="126" t="s">
        <v>255</v>
      </c>
      <c r="S197" s="126" t="s">
        <v>770</v>
      </c>
      <c r="T197" s="126" t="s">
        <v>770</v>
      </c>
      <c r="U197" s="126" t="s">
        <v>257</v>
      </c>
      <c r="V197" s="126" t="s">
        <v>258</v>
      </c>
      <c r="W197" s="126">
        <v>0</v>
      </c>
      <c r="X197" s="126" t="s">
        <v>259</v>
      </c>
      <c r="Y197" s="126">
        <v>360149408</v>
      </c>
      <c r="Z197" s="126" t="s">
        <v>771</v>
      </c>
      <c r="AA197" s="126" t="s">
        <v>1436</v>
      </c>
      <c r="AB197" s="127">
        <v>64000</v>
      </c>
      <c r="AC197" s="126"/>
      <c r="AD197" s="126">
        <v>75</v>
      </c>
      <c r="AE197" s="126" t="s">
        <v>1308</v>
      </c>
      <c r="AF197" s="126" t="s">
        <v>1187</v>
      </c>
      <c r="AG197" s="126" t="s">
        <v>1169</v>
      </c>
      <c r="AH197" s="126" t="s">
        <v>962</v>
      </c>
      <c r="AI197" s="126" t="s">
        <v>1437</v>
      </c>
      <c r="AJ197" s="127">
        <v>1030</v>
      </c>
      <c r="AK197" s="127">
        <v>1030</v>
      </c>
      <c r="AL197" s="126" t="s">
        <v>1315</v>
      </c>
      <c r="AM197" s="127">
        <v>3636.51</v>
      </c>
      <c r="AN197" s="127">
        <v>1513.49</v>
      </c>
      <c r="AO197" s="127">
        <v>5150</v>
      </c>
      <c r="AP197" s="127">
        <v>60363.49</v>
      </c>
      <c r="AQ197" s="127">
        <v>11210.51</v>
      </c>
      <c r="AR197" s="127">
        <v>71574</v>
      </c>
      <c r="AS197" s="127">
        <v>0</v>
      </c>
      <c r="AT197" s="127">
        <v>0</v>
      </c>
      <c r="AU197" s="127">
        <v>0</v>
      </c>
      <c r="AV197" s="126">
        <v>5</v>
      </c>
      <c r="AW197" s="121"/>
      <c r="AX197" s="121"/>
      <c r="AY197" s="121"/>
      <c r="AZ197" s="121"/>
      <c r="BA197" s="121"/>
      <c r="BB197" s="126" t="s">
        <v>1448</v>
      </c>
      <c r="BC197" s="121"/>
      <c r="BD197" s="126"/>
      <c r="BE197" s="127">
        <v>0</v>
      </c>
      <c r="BF197" s="126" t="s">
        <v>770</v>
      </c>
      <c r="BG197" s="126" t="s">
        <v>953</v>
      </c>
      <c r="BH197" s="121" t="s">
        <v>1452</v>
      </c>
      <c r="BI197" s="121" t="s">
        <v>104</v>
      </c>
      <c r="BJ197" s="128">
        <v>46114</v>
      </c>
      <c r="BK197" s="94"/>
      <c r="BL197" s="94" t="s">
        <v>108</v>
      </c>
      <c r="BM197" s="97" t="s">
        <v>113</v>
      </c>
      <c r="BN197" s="98" t="s">
        <v>191</v>
      </c>
      <c r="BO197" s="121" t="s">
        <v>233</v>
      </c>
      <c r="BP197" s="121"/>
      <c r="BQ197" s="42"/>
      <c r="BR197" s="131" t="s">
        <v>1453</v>
      </c>
    </row>
    <row r="198" spans="1:70" ht="30" hidden="1" customHeight="1" x14ac:dyDescent="0.35">
      <c r="A198" s="94">
        <v>194</v>
      </c>
      <c r="B198" s="126" t="s">
        <v>244</v>
      </c>
      <c r="C198" s="126" t="s">
        <v>245</v>
      </c>
      <c r="D198" s="126" t="s">
        <v>246</v>
      </c>
      <c r="E198" s="126" t="s">
        <v>247</v>
      </c>
      <c r="F198" s="126" t="s">
        <v>247</v>
      </c>
      <c r="G198" s="126" t="s">
        <v>248</v>
      </c>
      <c r="H198" s="126" t="s">
        <v>249</v>
      </c>
      <c r="I198" s="126">
        <v>193190</v>
      </c>
      <c r="J198" s="126" t="s">
        <v>276</v>
      </c>
      <c r="K198" s="126">
        <v>193190</v>
      </c>
      <c r="L198" s="126" t="s">
        <v>266</v>
      </c>
      <c r="M198" s="126" t="s">
        <v>267</v>
      </c>
      <c r="N198" s="126">
        <v>425100</v>
      </c>
      <c r="O198" s="126" t="s">
        <v>678</v>
      </c>
      <c r="P198" s="126">
        <v>658660</v>
      </c>
      <c r="Q198" s="126" t="s">
        <v>679</v>
      </c>
      <c r="R198" s="126" t="s">
        <v>385</v>
      </c>
      <c r="S198" s="126" t="s">
        <v>680</v>
      </c>
      <c r="T198" s="126" t="s">
        <v>680</v>
      </c>
      <c r="U198" s="126" t="s">
        <v>257</v>
      </c>
      <c r="V198" s="126" t="s">
        <v>258</v>
      </c>
      <c r="W198" s="126">
        <v>0</v>
      </c>
      <c r="X198" s="126" t="s">
        <v>259</v>
      </c>
      <c r="Y198" s="126">
        <v>360166895</v>
      </c>
      <c r="Z198" s="126" t="s">
        <v>681</v>
      </c>
      <c r="AA198" s="126" t="s">
        <v>1437</v>
      </c>
      <c r="AB198" s="127">
        <v>11000</v>
      </c>
      <c r="AC198" s="126"/>
      <c r="AD198" s="126">
        <v>50</v>
      </c>
      <c r="AE198" s="126" t="s">
        <v>1372</v>
      </c>
      <c r="AF198" s="126" t="s">
        <v>1004</v>
      </c>
      <c r="AG198" s="126" t="s">
        <v>1007</v>
      </c>
      <c r="AH198" s="126" t="s">
        <v>962</v>
      </c>
      <c r="AI198" s="126" t="s">
        <v>1438</v>
      </c>
      <c r="AJ198" s="127">
        <v>250</v>
      </c>
      <c r="AK198" s="127">
        <v>250</v>
      </c>
      <c r="AL198" s="126" t="s">
        <v>1069</v>
      </c>
      <c r="AM198" s="127">
        <v>802.37</v>
      </c>
      <c r="AN198" s="127">
        <v>197.63</v>
      </c>
      <c r="AO198" s="127">
        <v>1000</v>
      </c>
      <c r="AP198" s="127">
        <v>10197.629999999999</v>
      </c>
      <c r="AQ198" s="127">
        <v>1177.3699999999999</v>
      </c>
      <c r="AR198" s="127">
        <v>11375</v>
      </c>
      <c r="AS198" s="127">
        <v>0</v>
      </c>
      <c r="AT198" s="127">
        <v>0</v>
      </c>
      <c r="AU198" s="127">
        <v>0</v>
      </c>
      <c r="AV198" s="126">
        <v>4</v>
      </c>
      <c r="AW198" s="121"/>
      <c r="AX198" s="121"/>
      <c r="AY198" s="121"/>
      <c r="AZ198" s="121"/>
      <c r="BA198" s="121"/>
      <c r="BB198" s="126" t="s">
        <v>1448</v>
      </c>
      <c r="BC198" s="121"/>
      <c r="BD198" s="126"/>
      <c r="BE198" s="127">
        <v>0</v>
      </c>
      <c r="BF198" s="126" t="s">
        <v>680</v>
      </c>
      <c r="BG198" s="126" t="s">
        <v>912</v>
      </c>
      <c r="BH198" s="121" t="s">
        <v>1452</v>
      </c>
      <c r="BI198" s="121" t="s">
        <v>104</v>
      </c>
      <c r="BJ198" s="128">
        <v>46114</v>
      </c>
      <c r="BK198" s="94"/>
      <c r="BL198" s="94" t="s">
        <v>108</v>
      </c>
      <c r="BM198" s="97" t="s">
        <v>113</v>
      </c>
      <c r="BN198" s="98" t="s">
        <v>191</v>
      </c>
      <c r="BO198" s="121" t="s">
        <v>233</v>
      </c>
      <c r="BP198" s="121"/>
      <c r="BQ198" s="42"/>
      <c r="BR198" s="131" t="s">
        <v>1453</v>
      </c>
    </row>
    <row r="199" spans="1:70" ht="30" hidden="1" customHeight="1" x14ac:dyDescent="0.35">
      <c r="A199" s="94">
        <v>195</v>
      </c>
      <c r="B199" s="126" t="s">
        <v>244</v>
      </c>
      <c r="C199" s="126" t="s">
        <v>245</v>
      </c>
      <c r="D199" s="126" t="s">
        <v>246</v>
      </c>
      <c r="E199" s="126" t="s">
        <v>247</v>
      </c>
      <c r="F199" s="126" t="s">
        <v>247</v>
      </c>
      <c r="G199" s="126" t="s">
        <v>248</v>
      </c>
      <c r="H199" s="126" t="s">
        <v>249</v>
      </c>
      <c r="I199" s="126">
        <v>193050</v>
      </c>
      <c r="J199" s="126" t="s">
        <v>250</v>
      </c>
      <c r="K199" s="126">
        <v>193050</v>
      </c>
      <c r="L199" s="126" t="s">
        <v>251</v>
      </c>
      <c r="M199" s="126" t="s">
        <v>252</v>
      </c>
      <c r="N199" s="126">
        <v>442979</v>
      </c>
      <c r="O199" s="126" t="s">
        <v>493</v>
      </c>
      <c r="P199" s="126">
        <v>761783</v>
      </c>
      <c r="Q199" s="126" t="s">
        <v>705</v>
      </c>
      <c r="R199" s="126" t="s">
        <v>255</v>
      </c>
      <c r="S199" s="126" t="s">
        <v>772</v>
      </c>
      <c r="T199" s="126" t="s">
        <v>772</v>
      </c>
      <c r="U199" s="126" t="s">
        <v>257</v>
      </c>
      <c r="V199" s="126" t="s">
        <v>258</v>
      </c>
      <c r="W199" s="126">
        <v>0</v>
      </c>
      <c r="X199" s="126" t="s">
        <v>259</v>
      </c>
      <c r="Y199" s="126">
        <v>360176164</v>
      </c>
      <c r="Z199" s="126" t="s">
        <v>773</v>
      </c>
      <c r="AA199" s="126" t="s">
        <v>1437</v>
      </c>
      <c r="AB199" s="127">
        <v>60000</v>
      </c>
      <c r="AC199" s="126"/>
      <c r="AD199" s="126">
        <v>75</v>
      </c>
      <c r="AE199" s="126" t="s">
        <v>1264</v>
      </c>
      <c r="AF199" s="126" t="s">
        <v>1439</v>
      </c>
      <c r="AG199" s="126" t="s">
        <v>1440</v>
      </c>
      <c r="AH199" s="126" t="s">
        <v>1206</v>
      </c>
      <c r="AI199" s="126" t="s">
        <v>1438</v>
      </c>
      <c r="AJ199" s="127">
        <v>960</v>
      </c>
      <c r="AK199" s="127">
        <v>960</v>
      </c>
      <c r="AL199" s="126" t="s">
        <v>1069</v>
      </c>
      <c r="AM199" s="127">
        <v>2706.5</v>
      </c>
      <c r="AN199" s="127">
        <v>1133.5</v>
      </c>
      <c r="AO199" s="127">
        <v>3840</v>
      </c>
      <c r="AP199" s="127">
        <v>57293.5</v>
      </c>
      <c r="AQ199" s="127">
        <v>10883.5</v>
      </c>
      <c r="AR199" s="127">
        <v>68177</v>
      </c>
      <c r="AS199" s="127">
        <v>0</v>
      </c>
      <c r="AT199" s="127">
        <v>0</v>
      </c>
      <c r="AU199" s="127">
        <v>0</v>
      </c>
      <c r="AV199" s="126">
        <v>4</v>
      </c>
      <c r="AW199" s="121"/>
      <c r="AX199" s="121"/>
      <c r="AY199" s="121"/>
      <c r="AZ199" s="121"/>
      <c r="BA199" s="121"/>
      <c r="BB199" s="126" t="s">
        <v>1448</v>
      </c>
      <c r="BC199" s="121"/>
      <c r="BD199" s="126"/>
      <c r="BE199" s="127">
        <v>0</v>
      </c>
      <c r="BF199" s="126" t="s">
        <v>772</v>
      </c>
      <c r="BG199" s="126" t="s">
        <v>954</v>
      </c>
      <c r="BH199" s="121" t="s">
        <v>1452</v>
      </c>
      <c r="BI199" s="121" t="s">
        <v>104</v>
      </c>
      <c r="BJ199" s="128">
        <v>46114</v>
      </c>
      <c r="BK199" s="94"/>
      <c r="BL199" s="94" t="s">
        <v>108</v>
      </c>
      <c r="BM199" s="97" t="s">
        <v>113</v>
      </c>
      <c r="BN199" s="98" t="s">
        <v>191</v>
      </c>
      <c r="BO199" s="121" t="s">
        <v>233</v>
      </c>
      <c r="BP199" s="121"/>
      <c r="BQ199" s="42"/>
      <c r="BR199" s="131" t="s">
        <v>1453</v>
      </c>
    </row>
    <row r="200" spans="1:70" ht="30" hidden="1" customHeight="1" x14ac:dyDescent="0.35">
      <c r="A200" s="94">
        <v>196</v>
      </c>
      <c r="B200" s="126" t="s">
        <v>244</v>
      </c>
      <c r="C200" s="126" t="s">
        <v>245</v>
      </c>
      <c r="D200" s="126" t="s">
        <v>246</v>
      </c>
      <c r="E200" s="126" t="s">
        <v>247</v>
      </c>
      <c r="F200" s="126" t="s">
        <v>247</v>
      </c>
      <c r="G200" s="126" t="s">
        <v>248</v>
      </c>
      <c r="H200" s="126" t="s">
        <v>249</v>
      </c>
      <c r="I200" s="126">
        <v>193017</v>
      </c>
      <c r="J200" s="126" t="s">
        <v>285</v>
      </c>
      <c r="K200" s="126">
        <v>193017</v>
      </c>
      <c r="L200" s="126" t="s">
        <v>251</v>
      </c>
      <c r="M200" s="126" t="s">
        <v>252</v>
      </c>
      <c r="N200" s="126">
        <v>448757</v>
      </c>
      <c r="O200" s="126" t="s">
        <v>343</v>
      </c>
      <c r="P200" s="126">
        <v>708874</v>
      </c>
      <c r="Q200" s="126" t="s">
        <v>369</v>
      </c>
      <c r="R200" s="126" t="s">
        <v>255</v>
      </c>
      <c r="S200" s="126" t="s">
        <v>774</v>
      </c>
      <c r="T200" s="126" t="s">
        <v>774</v>
      </c>
      <c r="U200" s="126" t="s">
        <v>257</v>
      </c>
      <c r="V200" s="126" t="s">
        <v>258</v>
      </c>
      <c r="W200" s="126">
        <v>0</v>
      </c>
      <c r="X200" s="126" t="s">
        <v>457</v>
      </c>
      <c r="Y200" s="126">
        <v>360195866</v>
      </c>
      <c r="Z200" s="126" t="s">
        <v>775</v>
      </c>
      <c r="AA200" s="126" t="s">
        <v>1253</v>
      </c>
      <c r="AB200" s="127">
        <v>75000</v>
      </c>
      <c r="AC200" s="126"/>
      <c r="AD200" s="126">
        <v>75</v>
      </c>
      <c r="AE200" s="126" t="s">
        <v>1381</v>
      </c>
      <c r="AF200" s="126" t="s">
        <v>1118</v>
      </c>
      <c r="AG200" s="126" t="s">
        <v>1119</v>
      </c>
      <c r="AH200" s="126" t="s">
        <v>962</v>
      </c>
      <c r="AI200" s="126" t="s">
        <v>1441</v>
      </c>
      <c r="AJ200" s="127">
        <v>1190</v>
      </c>
      <c r="AK200" s="127">
        <v>1190</v>
      </c>
      <c r="AL200" s="126" t="s">
        <v>1315</v>
      </c>
      <c r="AM200" s="127">
        <v>2295.7399999999998</v>
      </c>
      <c r="AN200" s="127">
        <v>1274.26</v>
      </c>
      <c r="AO200" s="127">
        <v>3570</v>
      </c>
      <c r="AP200" s="127">
        <v>72704.259999999995</v>
      </c>
      <c r="AQ200" s="127">
        <v>13531.74</v>
      </c>
      <c r="AR200" s="127">
        <v>86236</v>
      </c>
      <c r="AS200" s="127">
        <v>0</v>
      </c>
      <c r="AT200" s="127">
        <v>0</v>
      </c>
      <c r="AU200" s="127">
        <v>0</v>
      </c>
      <c r="AV200" s="126">
        <v>3</v>
      </c>
      <c r="AW200" s="121"/>
      <c r="AX200" s="121"/>
      <c r="AY200" s="121"/>
      <c r="AZ200" s="121"/>
      <c r="BA200" s="121"/>
      <c r="BB200" s="126" t="s">
        <v>1448</v>
      </c>
      <c r="BC200" s="121"/>
      <c r="BD200" s="126"/>
      <c r="BE200" s="127">
        <v>0</v>
      </c>
      <c r="BF200" s="126" t="s">
        <v>774</v>
      </c>
      <c r="BG200" s="126" t="s">
        <v>955</v>
      </c>
      <c r="BH200" s="121" t="s">
        <v>1452</v>
      </c>
      <c r="BI200" s="121" t="s">
        <v>104</v>
      </c>
      <c r="BJ200" s="128">
        <v>46114</v>
      </c>
      <c r="BK200" s="94"/>
      <c r="BL200" s="94" t="s">
        <v>108</v>
      </c>
      <c r="BM200" s="97" t="s">
        <v>113</v>
      </c>
      <c r="BN200" s="98" t="s">
        <v>191</v>
      </c>
      <c r="BO200" s="121" t="s">
        <v>233</v>
      </c>
      <c r="BP200" s="121"/>
      <c r="BQ200" s="42"/>
      <c r="BR200" s="131" t="s">
        <v>1453</v>
      </c>
    </row>
    <row r="201" spans="1:70" ht="30" hidden="1" customHeight="1" x14ac:dyDescent="0.35">
      <c r="A201" s="94">
        <v>197</v>
      </c>
      <c r="B201" s="126" t="s">
        <v>244</v>
      </c>
      <c r="C201" s="126" t="s">
        <v>245</v>
      </c>
      <c r="D201" s="126" t="s">
        <v>246</v>
      </c>
      <c r="E201" s="126" t="s">
        <v>247</v>
      </c>
      <c r="F201" s="126" t="s">
        <v>247</v>
      </c>
      <c r="G201" s="126" t="s">
        <v>248</v>
      </c>
      <c r="H201" s="126" t="s">
        <v>249</v>
      </c>
      <c r="I201" s="126">
        <v>193190</v>
      </c>
      <c r="J201" s="126" t="s">
        <v>276</v>
      </c>
      <c r="K201" s="126">
        <v>193190</v>
      </c>
      <c r="L201" s="126" t="s">
        <v>266</v>
      </c>
      <c r="M201" s="126" t="s">
        <v>267</v>
      </c>
      <c r="N201" s="126">
        <v>427463</v>
      </c>
      <c r="O201" s="126" t="s">
        <v>627</v>
      </c>
      <c r="P201" s="126">
        <v>666243</v>
      </c>
      <c r="Q201" s="126" t="s">
        <v>628</v>
      </c>
      <c r="R201" s="126" t="s">
        <v>385</v>
      </c>
      <c r="S201" s="126" t="s">
        <v>686</v>
      </c>
      <c r="T201" s="126" t="s">
        <v>686</v>
      </c>
      <c r="U201" s="126" t="s">
        <v>257</v>
      </c>
      <c r="V201" s="126" t="s">
        <v>258</v>
      </c>
      <c r="W201" s="126">
        <v>0</v>
      </c>
      <c r="X201" s="126" t="s">
        <v>259</v>
      </c>
      <c r="Y201" s="126">
        <v>360208561</v>
      </c>
      <c r="Z201" s="126" t="s">
        <v>687</v>
      </c>
      <c r="AA201" s="126" t="s">
        <v>1438</v>
      </c>
      <c r="AB201" s="127">
        <v>40000</v>
      </c>
      <c r="AC201" s="126"/>
      <c r="AD201" s="126">
        <v>75</v>
      </c>
      <c r="AE201" s="126" t="s">
        <v>1269</v>
      </c>
      <c r="AF201" s="126" t="s">
        <v>1180</v>
      </c>
      <c r="AG201" s="126" t="s">
        <v>1052</v>
      </c>
      <c r="AH201" s="126" t="s">
        <v>962</v>
      </c>
      <c r="AI201" s="126" t="s">
        <v>1442</v>
      </c>
      <c r="AJ201" s="127">
        <v>640</v>
      </c>
      <c r="AK201" s="127">
        <v>640</v>
      </c>
      <c r="AL201" s="126" t="s">
        <v>1069</v>
      </c>
      <c r="AM201" s="127">
        <v>1351.12</v>
      </c>
      <c r="AN201" s="127">
        <v>568.88</v>
      </c>
      <c r="AO201" s="127">
        <v>1920</v>
      </c>
      <c r="AP201" s="127">
        <v>38648.879999999997</v>
      </c>
      <c r="AQ201" s="127">
        <v>7091.12</v>
      </c>
      <c r="AR201" s="127">
        <v>45740</v>
      </c>
      <c r="AS201" s="127">
        <v>0</v>
      </c>
      <c r="AT201" s="127">
        <v>0</v>
      </c>
      <c r="AU201" s="127">
        <v>0</v>
      </c>
      <c r="AV201" s="126">
        <v>3</v>
      </c>
      <c r="AW201" s="121"/>
      <c r="AX201" s="121"/>
      <c r="AY201" s="121"/>
      <c r="AZ201" s="121"/>
      <c r="BA201" s="121"/>
      <c r="BB201" s="126" t="s">
        <v>1448</v>
      </c>
      <c r="BC201" s="121"/>
      <c r="BD201" s="126"/>
      <c r="BE201" s="127">
        <v>0</v>
      </c>
      <c r="BF201" s="126" t="s">
        <v>686</v>
      </c>
      <c r="BG201" s="126" t="s">
        <v>915</v>
      </c>
      <c r="BH201" s="121" t="s">
        <v>1452</v>
      </c>
      <c r="BI201" s="121" t="s">
        <v>104</v>
      </c>
      <c r="BJ201" s="128">
        <v>46114</v>
      </c>
      <c r="BK201" s="94"/>
      <c r="BL201" s="94" t="s">
        <v>108</v>
      </c>
      <c r="BM201" s="97" t="s">
        <v>113</v>
      </c>
      <c r="BN201" s="98" t="s">
        <v>191</v>
      </c>
      <c r="BO201" s="121" t="s">
        <v>233</v>
      </c>
      <c r="BP201" s="121"/>
      <c r="BQ201" s="42"/>
      <c r="BR201" s="131" t="s">
        <v>1453</v>
      </c>
    </row>
    <row r="202" spans="1:70" ht="30" hidden="1" customHeight="1" x14ac:dyDescent="0.35">
      <c r="A202" s="94">
        <v>198</v>
      </c>
      <c r="B202" s="126" t="s">
        <v>244</v>
      </c>
      <c r="C202" s="126" t="s">
        <v>245</v>
      </c>
      <c r="D202" s="126" t="s">
        <v>246</v>
      </c>
      <c r="E202" s="126" t="s">
        <v>247</v>
      </c>
      <c r="F202" s="126" t="s">
        <v>247</v>
      </c>
      <c r="G202" s="126" t="s">
        <v>248</v>
      </c>
      <c r="H202" s="126" t="s">
        <v>249</v>
      </c>
      <c r="I202" s="126">
        <v>193050</v>
      </c>
      <c r="J202" s="126" t="s">
        <v>250</v>
      </c>
      <c r="K202" s="126">
        <v>193050</v>
      </c>
      <c r="L202" s="126" t="s">
        <v>266</v>
      </c>
      <c r="M202" s="126" t="s">
        <v>267</v>
      </c>
      <c r="N202" s="126">
        <v>430034</v>
      </c>
      <c r="O202" s="126" t="s">
        <v>325</v>
      </c>
      <c r="P202" s="126">
        <v>671709</v>
      </c>
      <c r="Q202" s="126" t="s">
        <v>326</v>
      </c>
      <c r="R202" s="126" t="s">
        <v>255</v>
      </c>
      <c r="S202" s="126" t="s">
        <v>776</v>
      </c>
      <c r="T202" s="126" t="s">
        <v>776</v>
      </c>
      <c r="U202" s="126" t="s">
        <v>257</v>
      </c>
      <c r="V202" s="126" t="s">
        <v>258</v>
      </c>
      <c r="W202" s="126">
        <v>0</v>
      </c>
      <c r="X202" s="126" t="s">
        <v>457</v>
      </c>
      <c r="Y202" s="126">
        <v>360225946</v>
      </c>
      <c r="Z202" s="126" t="s">
        <v>777</v>
      </c>
      <c r="AA202" s="126" t="s">
        <v>1443</v>
      </c>
      <c r="AB202" s="127">
        <v>60000</v>
      </c>
      <c r="AC202" s="126"/>
      <c r="AD202" s="126">
        <v>75</v>
      </c>
      <c r="AE202" s="126" t="s">
        <v>1381</v>
      </c>
      <c r="AF202" s="126" t="s">
        <v>1048</v>
      </c>
      <c r="AG202" s="126" t="s">
        <v>1049</v>
      </c>
      <c r="AH202" s="126" t="s">
        <v>962</v>
      </c>
      <c r="AI202" s="126" t="s">
        <v>1444</v>
      </c>
      <c r="AJ202" s="127">
        <v>950</v>
      </c>
      <c r="AK202" s="127">
        <v>950</v>
      </c>
      <c r="AL202" s="126" t="s">
        <v>1215</v>
      </c>
      <c r="AM202" s="127">
        <v>1369.12</v>
      </c>
      <c r="AN202" s="127">
        <v>530.88</v>
      </c>
      <c r="AO202" s="127">
        <v>1900</v>
      </c>
      <c r="AP202" s="127">
        <v>58630.879999999997</v>
      </c>
      <c r="AQ202" s="127">
        <v>11051.12</v>
      </c>
      <c r="AR202" s="127">
        <v>69682</v>
      </c>
      <c r="AS202" s="127">
        <v>0</v>
      </c>
      <c r="AT202" s="127">
        <v>0</v>
      </c>
      <c r="AU202" s="127">
        <v>0</v>
      </c>
      <c r="AV202" s="126">
        <v>2</v>
      </c>
      <c r="AW202" s="121"/>
      <c r="AX202" s="121"/>
      <c r="AY202" s="121"/>
      <c r="AZ202" s="121"/>
      <c r="BA202" s="121"/>
      <c r="BB202" s="126" t="s">
        <v>1448</v>
      </c>
      <c r="BC202" s="121"/>
      <c r="BD202" s="126"/>
      <c r="BE202" s="127">
        <v>0</v>
      </c>
      <c r="BF202" s="126" t="s">
        <v>776</v>
      </c>
      <c r="BG202" s="126" t="s">
        <v>956</v>
      </c>
      <c r="BH202" s="121" t="s">
        <v>1452</v>
      </c>
      <c r="BI202" s="121" t="s">
        <v>104</v>
      </c>
      <c r="BJ202" s="128">
        <v>46114</v>
      </c>
      <c r="BK202" s="94"/>
      <c r="BL202" s="94" t="s">
        <v>108</v>
      </c>
      <c r="BM202" s="97" t="s">
        <v>113</v>
      </c>
      <c r="BN202" s="98" t="s">
        <v>191</v>
      </c>
      <c r="BO202" s="121" t="s">
        <v>233</v>
      </c>
      <c r="BP202" s="121"/>
      <c r="BQ202" s="42"/>
      <c r="BR202" s="131" t="s">
        <v>1453</v>
      </c>
    </row>
    <row r="203" spans="1:70" ht="30" hidden="1" customHeight="1" x14ac:dyDescent="0.35">
      <c r="A203" s="94">
        <v>199</v>
      </c>
      <c r="B203" s="126" t="s">
        <v>244</v>
      </c>
      <c r="C203" s="126" t="s">
        <v>245</v>
      </c>
      <c r="D203" s="126" t="s">
        <v>246</v>
      </c>
      <c r="E203" s="126" t="s">
        <v>247</v>
      </c>
      <c r="F203" s="126" t="s">
        <v>247</v>
      </c>
      <c r="G203" s="126" t="s">
        <v>248</v>
      </c>
      <c r="H203" s="126" t="s">
        <v>249</v>
      </c>
      <c r="I203" s="126">
        <v>193285</v>
      </c>
      <c r="J203" s="126" t="s">
        <v>275</v>
      </c>
      <c r="K203" s="126">
        <v>193285</v>
      </c>
      <c r="L203" s="126" t="s">
        <v>251</v>
      </c>
      <c r="M203" s="126" t="s">
        <v>252</v>
      </c>
      <c r="N203" s="126">
        <v>416999</v>
      </c>
      <c r="O203" s="126" t="s">
        <v>281</v>
      </c>
      <c r="P203" s="126">
        <v>727101</v>
      </c>
      <c r="Q203" s="126" t="s">
        <v>556</v>
      </c>
      <c r="R203" s="126" t="s">
        <v>385</v>
      </c>
      <c r="S203" s="126" t="s">
        <v>742</v>
      </c>
      <c r="T203" s="126" t="s">
        <v>742</v>
      </c>
      <c r="U203" s="126" t="s">
        <v>257</v>
      </c>
      <c r="V203" s="126" t="s">
        <v>258</v>
      </c>
      <c r="W203" s="126">
        <v>0</v>
      </c>
      <c r="X203" s="126" t="s">
        <v>259</v>
      </c>
      <c r="Y203" s="126">
        <v>360255008</v>
      </c>
      <c r="Z203" s="126" t="s">
        <v>743</v>
      </c>
      <c r="AA203" s="126" t="s">
        <v>1445</v>
      </c>
      <c r="AB203" s="127">
        <v>15000</v>
      </c>
      <c r="AC203" s="126"/>
      <c r="AD203" s="126">
        <v>50</v>
      </c>
      <c r="AE203" s="126" t="s">
        <v>1269</v>
      </c>
      <c r="AF203" s="126" t="s">
        <v>1305</v>
      </c>
      <c r="AG203" s="126" t="s">
        <v>1306</v>
      </c>
      <c r="AH203" s="126" t="s">
        <v>1206</v>
      </c>
      <c r="AI203" s="126" t="s">
        <v>1069</v>
      </c>
      <c r="AJ203" s="127">
        <v>340</v>
      </c>
      <c r="AK203" s="127">
        <v>340</v>
      </c>
      <c r="AL203" s="126" t="s">
        <v>1069</v>
      </c>
      <c r="AM203" s="127">
        <v>243.84</v>
      </c>
      <c r="AN203" s="127">
        <v>96.16</v>
      </c>
      <c r="AO203" s="127">
        <v>340</v>
      </c>
      <c r="AP203" s="127">
        <v>14756.16</v>
      </c>
      <c r="AQ203" s="127">
        <v>1913.84</v>
      </c>
      <c r="AR203" s="127">
        <v>16670</v>
      </c>
      <c r="AS203" s="127">
        <v>0</v>
      </c>
      <c r="AT203" s="127">
        <v>0</v>
      </c>
      <c r="AU203" s="127">
        <v>0</v>
      </c>
      <c r="AV203" s="126">
        <v>1</v>
      </c>
      <c r="AW203" s="121"/>
      <c r="AX203" s="121"/>
      <c r="AY203" s="121"/>
      <c r="AZ203" s="121"/>
      <c r="BA203" s="121"/>
      <c r="BB203" s="126" t="s">
        <v>1448</v>
      </c>
      <c r="BC203" s="121"/>
      <c r="BD203" s="126"/>
      <c r="BE203" s="127">
        <v>0</v>
      </c>
      <c r="BF203" s="126" t="s">
        <v>742</v>
      </c>
      <c r="BG203" s="126" t="s">
        <v>941</v>
      </c>
      <c r="BH203" s="121" t="s">
        <v>1452</v>
      </c>
      <c r="BI203" s="121" t="s">
        <v>104</v>
      </c>
      <c r="BJ203" s="128">
        <v>46114</v>
      </c>
      <c r="BK203" s="94"/>
      <c r="BL203" s="94" t="s">
        <v>108</v>
      </c>
      <c r="BM203" s="97" t="s">
        <v>113</v>
      </c>
      <c r="BN203" s="98" t="s">
        <v>191</v>
      </c>
      <c r="BO203" s="121" t="s">
        <v>233</v>
      </c>
      <c r="BP203" s="121"/>
      <c r="BQ203" s="42"/>
      <c r="BR203" s="131" t="s">
        <v>1453</v>
      </c>
    </row>
    <row r="204" spans="1:70" ht="30" hidden="1" customHeight="1" x14ac:dyDescent="0.35">
      <c r="A204" s="94">
        <v>200</v>
      </c>
      <c r="B204" s="126" t="s">
        <v>244</v>
      </c>
      <c r="C204" s="126" t="s">
        <v>245</v>
      </c>
      <c r="D204" s="126" t="s">
        <v>246</v>
      </c>
      <c r="E204" s="126" t="s">
        <v>247</v>
      </c>
      <c r="F204" s="126" t="s">
        <v>247</v>
      </c>
      <c r="G204" s="126" t="s">
        <v>248</v>
      </c>
      <c r="H204" s="126" t="s">
        <v>249</v>
      </c>
      <c r="I204" s="126">
        <v>193190</v>
      </c>
      <c r="J204" s="126" t="s">
        <v>276</v>
      </c>
      <c r="K204" s="126">
        <v>193190</v>
      </c>
      <c r="L204" s="126" t="s">
        <v>251</v>
      </c>
      <c r="M204" s="126" t="s">
        <v>252</v>
      </c>
      <c r="N204" s="126">
        <v>412060</v>
      </c>
      <c r="O204" s="126" t="s">
        <v>333</v>
      </c>
      <c r="P204" s="126">
        <v>752208</v>
      </c>
      <c r="Q204" s="126" t="s">
        <v>778</v>
      </c>
      <c r="R204" s="126" t="s">
        <v>255</v>
      </c>
      <c r="S204" s="126" t="s">
        <v>779</v>
      </c>
      <c r="T204" s="126" t="s">
        <v>779</v>
      </c>
      <c r="U204" s="126" t="s">
        <v>257</v>
      </c>
      <c r="V204" s="126" t="s">
        <v>258</v>
      </c>
      <c r="W204" s="126">
        <v>0</v>
      </c>
      <c r="X204" s="126" t="s">
        <v>259</v>
      </c>
      <c r="Y204" s="126">
        <v>360283813</v>
      </c>
      <c r="Z204" s="126" t="s">
        <v>780</v>
      </c>
      <c r="AA204" s="126" t="s">
        <v>1315</v>
      </c>
      <c r="AB204" s="127">
        <v>42000</v>
      </c>
      <c r="AC204" s="126"/>
      <c r="AD204" s="126">
        <v>75</v>
      </c>
      <c r="AE204" s="126" t="s">
        <v>1264</v>
      </c>
      <c r="AF204" s="126" t="s">
        <v>1446</v>
      </c>
      <c r="AG204" s="126" t="s">
        <v>1002</v>
      </c>
      <c r="AH204" s="126" t="s">
        <v>1206</v>
      </c>
      <c r="AI204" s="126" t="s">
        <v>1447</v>
      </c>
      <c r="AJ204" s="127">
        <v>670</v>
      </c>
      <c r="AK204" s="127">
        <v>670</v>
      </c>
      <c r="AL204" s="126"/>
      <c r="AM204" s="127">
        <v>0</v>
      </c>
      <c r="AN204" s="127">
        <v>0</v>
      </c>
      <c r="AO204" s="127">
        <v>0</v>
      </c>
      <c r="AP204" s="127">
        <v>42000</v>
      </c>
      <c r="AQ204" s="127">
        <v>8487</v>
      </c>
      <c r="AR204" s="127">
        <v>50487</v>
      </c>
      <c r="AS204" s="127">
        <v>0</v>
      </c>
      <c r="AT204" s="127">
        <v>0</v>
      </c>
      <c r="AU204" s="127">
        <v>0</v>
      </c>
      <c r="AV204" s="126"/>
      <c r="AW204" s="121"/>
      <c r="AX204" s="121"/>
      <c r="AY204" s="121"/>
      <c r="AZ204" s="121"/>
      <c r="BA204" s="121"/>
      <c r="BB204" s="126" t="s">
        <v>1448</v>
      </c>
      <c r="BC204" s="121"/>
      <c r="BD204" s="126"/>
      <c r="BE204" s="127">
        <v>0</v>
      </c>
      <c r="BF204" s="126" t="s">
        <v>779</v>
      </c>
      <c r="BG204" s="126" t="s">
        <v>957</v>
      </c>
      <c r="BH204" s="121" t="s">
        <v>1452</v>
      </c>
      <c r="BI204" s="121" t="s">
        <v>104</v>
      </c>
      <c r="BJ204" s="128">
        <v>46114</v>
      </c>
      <c r="BK204" s="94"/>
      <c r="BL204" s="94" t="s">
        <v>108</v>
      </c>
      <c r="BM204" s="97" t="s">
        <v>113</v>
      </c>
      <c r="BN204" s="98" t="s">
        <v>191</v>
      </c>
      <c r="BO204" s="121" t="s">
        <v>233</v>
      </c>
      <c r="BP204" s="121"/>
      <c r="BQ204" s="42"/>
      <c r="BR204" s="131" t="s">
        <v>1453</v>
      </c>
    </row>
    <row r="205" spans="1:70" ht="30" hidden="1" customHeight="1" x14ac:dyDescent="0.35">
      <c r="A205" s="94">
        <v>201</v>
      </c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7"/>
      <c r="AC205" s="126"/>
      <c r="AD205" s="126"/>
      <c r="AE205" s="126"/>
      <c r="AF205" s="126"/>
      <c r="AG205" s="126"/>
      <c r="AH205" s="126"/>
      <c r="AI205" s="126"/>
      <c r="AJ205" s="127"/>
      <c r="AK205" s="127"/>
      <c r="AL205" s="126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6"/>
      <c r="AW205" s="121"/>
      <c r="AX205" s="121"/>
      <c r="AY205" s="121"/>
      <c r="AZ205" s="121"/>
      <c r="BA205" s="121"/>
      <c r="BB205" s="126"/>
      <c r="BC205" s="121"/>
      <c r="BD205" s="126"/>
      <c r="BE205" s="127"/>
      <c r="BF205" s="126"/>
      <c r="BG205" s="126"/>
      <c r="BH205" s="121"/>
      <c r="BI205" s="121"/>
      <c r="BJ205" s="121"/>
      <c r="BK205" s="94"/>
      <c r="BL205" s="94"/>
      <c r="BM205" s="97"/>
      <c r="BN205" s="98"/>
      <c r="BO205" s="121"/>
      <c r="BP205" s="121"/>
      <c r="BQ205" s="42"/>
      <c r="BR205" s="95"/>
    </row>
    <row r="206" spans="1:70" ht="30" hidden="1" customHeight="1" x14ac:dyDescent="0.35">
      <c r="A206" s="94">
        <v>202</v>
      </c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7"/>
      <c r="AC206" s="126"/>
      <c r="AD206" s="126"/>
      <c r="AE206" s="126"/>
      <c r="AF206" s="126"/>
      <c r="AG206" s="126"/>
      <c r="AH206" s="126"/>
      <c r="AI206" s="126"/>
      <c r="AJ206" s="127"/>
      <c r="AK206" s="127"/>
      <c r="AL206" s="126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6"/>
      <c r="AW206" s="121"/>
      <c r="AX206" s="121"/>
      <c r="AY206" s="121"/>
      <c r="AZ206" s="121"/>
      <c r="BA206" s="121"/>
      <c r="BB206" s="126"/>
      <c r="BC206" s="121"/>
      <c r="BD206" s="126"/>
      <c r="BE206" s="127"/>
      <c r="BF206" s="126"/>
      <c r="BG206" s="126"/>
      <c r="BH206" s="121"/>
      <c r="BI206" s="121"/>
      <c r="BJ206" s="121"/>
      <c r="BK206" s="94"/>
      <c r="BL206" s="94"/>
      <c r="BM206" s="97"/>
      <c r="BN206" s="98"/>
      <c r="BO206" s="121"/>
      <c r="BP206" s="121"/>
      <c r="BQ206" s="42"/>
      <c r="BR206" s="95"/>
    </row>
    <row r="207" spans="1:70" ht="30" hidden="1" customHeight="1" x14ac:dyDescent="0.35">
      <c r="A207" s="94">
        <v>203</v>
      </c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7"/>
      <c r="AC207" s="126"/>
      <c r="AD207" s="126"/>
      <c r="AE207" s="126"/>
      <c r="AF207" s="126"/>
      <c r="AG207" s="126"/>
      <c r="AH207" s="126"/>
      <c r="AI207" s="126"/>
      <c r="AJ207" s="127"/>
      <c r="AK207" s="127"/>
      <c r="AL207" s="126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6"/>
      <c r="AW207" s="121"/>
      <c r="AX207" s="121"/>
      <c r="AY207" s="121"/>
      <c r="AZ207" s="121"/>
      <c r="BA207" s="121"/>
      <c r="BB207" s="126"/>
      <c r="BC207" s="121"/>
      <c r="BD207" s="126"/>
      <c r="BE207" s="127"/>
      <c r="BF207" s="126"/>
      <c r="BG207" s="126"/>
      <c r="BH207" s="121"/>
      <c r="BI207" s="121"/>
      <c r="BJ207" s="121"/>
      <c r="BK207" s="94"/>
      <c r="BL207" s="94"/>
      <c r="BM207" s="97"/>
      <c r="BN207" s="98"/>
      <c r="BO207" s="121"/>
      <c r="BP207" s="121"/>
      <c r="BQ207" s="42"/>
      <c r="BR207" s="95"/>
    </row>
    <row r="208" spans="1:70" ht="30" hidden="1" customHeight="1" x14ac:dyDescent="0.35">
      <c r="A208" s="94">
        <v>204</v>
      </c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7"/>
      <c r="AC208" s="126"/>
      <c r="AD208" s="126"/>
      <c r="AE208" s="126"/>
      <c r="AF208" s="126"/>
      <c r="AG208" s="126"/>
      <c r="AH208" s="126"/>
      <c r="AI208" s="126"/>
      <c r="AJ208" s="127"/>
      <c r="AK208" s="127"/>
      <c r="AL208" s="126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6"/>
      <c r="AW208" s="121"/>
      <c r="AX208" s="121"/>
      <c r="AY208" s="121"/>
      <c r="AZ208" s="121"/>
      <c r="BA208" s="121"/>
      <c r="BB208" s="126"/>
      <c r="BC208" s="121"/>
      <c r="BD208" s="126"/>
      <c r="BE208" s="127"/>
      <c r="BF208" s="126"/>
      <c r="BG208" s="126"/>
      <c r="BH208" s="121"/>
      <c r="BI208" s="121"/>
      <c r="BJ208" s="121"/>
      <c r="BK208" s="94"/>
      <c r="BL208" s="94"/>
      <c r="BM208" s="97"/>
      <c r="BN208" s="98"/>
      <c r="BO208" s="121"/>
      <c r="BP208" s="121"/>
      <c r="BQ208" s="42"/>
      <c r="BR208" s="95"/>
    </row>
    <row r="209" spans="1:70" ht="30" hidden="1" customHeight="1" x14ac:dyDescent="0.35">
      <c r="A209" s="94">
        <v>205</v>
      </c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7"/>
      <c r="AC209" s="126"/>
      <c r="AD209" s="126"/>
      <c r="AE209" s="126"/>
      <c r="AF209" s="126"/>
      <c r="AG209" s="126"/>
      <c r="AH209" s="126"/>
      <c r="AI209" s="126"/>
      <c r="AJ209" s="127"/>
      <c r="AK209" s="127"/>
      <c r="AL209" s="126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6"/>
      <c r="AW209" s="121"/>
      <c r="AX209" s="121"/>
      <c r="AY209" s="121"/>
      <c r="AZ209" s="121"/>
      <c r="BA209" s="121"/>
      <c r="BB209" s="126"/>
      <c r="BC209" s="121"/>
      <c r="BD209" s="126"/>
      <c r="BE209" s="127"/>
      <c r="BF209" s="126"/>
      <c r="BG209" s="126"/>
      <c r="BH209" s="121"/>
      <c r="BI209" s="121"/>
      <c r="BJ209" s="121"/>
      <c r="BK209" s="94"/>
      <c r="BL209" s="94"/>
      <c r="BM209" s="97"/>
      <c r="BN209" s="98"/>
      <c r="BO209" s="121"/>
      <c r="BP209" s="121"/>
      <c r="BQ209" s="42"/>
      <c r="BR209" s="95"/>
    </row>
    <row r="210" spans="1:70" ht="30" hidden="1" customHeight="1" x14ac:dyDescent="0.35">
      <c r="A210" s="94">
        <v>206</v>
      </c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7"/>
      <c r="AC210" s="126"/>
      <c r="AD210" s="126"/>
      <c r="AE210" s="126"/>
      <c r="AF210" s="126"/>
      <c r="AG210" s="126"/>
      <c r="AH210" s="126"/>
      <c r="AI210" s="126"/>
      <c r="AJ210" s="127"/>
      <c r="AK210" s="127"/>
      <c r="AL210" s="126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6"/>
      <c r="AW210" s="121"/>
      <c r="AX210" s="121"/>
      <c r="AY210" s="121"/>
      <c r="AZ210" s="121"/>
      <c r="BA210" s="121"/>
      <c r="BB210" s="126"/>
      <c r="BC210" s="121"/>
      <c r="BD210" s="126"/>
      <c r="BE210" s="127"/>
      <c r="BF210" s="126"/>
      <c r="BG210" s="126"/>
      <c r="BH210" s="121"/>
      <c r="BI210" s="121"/>
      <c r="BJ210" s="121"/>
      <c r="BK210" s="94"/>
      <c r="BL210" s="94"/>
      <c r="BM210" s="97"/>
      <c r="BN210" s="98"/>
      <c r="BO210" s="121"/>
      <c r="BP210" s="121"/>
      <c r="BQ210" s="42"/>
      <c r="BR210" s="95"/>
    </row>
    <row r="211" spans="1:70" ht="30" hidden="1" customHeight="1" x14ac:dyDescent="0.35">
      <c r="A211" s="94">
        <v>207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7"/>
      <c r="AC211" s="126"/>
      <c r="AD211" s="126"/>
      <c r="AE211" s="126"/>
      <c r="AF211" s="126"/>
      <c r="AG211" s="126"/>
      <c r="AH211" s="126"/>
      <c r="AI211" s="126"/>
      <c r="AJ211" s="127"/>
      <c r="AK211" s="127"/>
      <c r="AL211" s="126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6"/>
      <c r="AW211" s="121"/>
      <c r="AX211" s="121"/>
      <c r="AY211" s="121"/>
      <c r="AZ211" s="121"/>
      <c r="BA211" s="121"/>
      <c r="BB211" s="126"/>
      <c r="BC211" s="121"/>
      <c r="BD211" s="126"/>
      <c r="BE211" s="127"/>
      <c r="BF211" s="126"/>
      <c r="BG211" s="126"/>
      <c r="BH211" s="121"/>
      <c r="BI211" s="121"/>
      <c r="BJ211" s="121"/>
      <c r="BK211" s="94"/>
      <c r="BL211" s="94"/>
      <c r="BM211" s="97"/>
      <c r="BN211" s="98"/>
      <c r="BO211" s="121"/>
      <c r="BP211" s="121"/>
      <c r="BQ211" s="42"/>
      <c r="BR211" s="95"/>
    </row>
    <row r="212" spans="1:70" ht="30" hidden="1" customHeight="1" x14ac:dyDescent="0.35">
      <c r="A212" s="94">
        <v>208</v>
      </c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7"/>
      <c r="AC212" s="126"/>
      <c r="AD212" s="126"/>
      <c r="AE212" s="126"/>
      <c r="AF212" s="126"/>
      <c r="AG212" s="126"/>
      <c r="AH212" s="126"/>
      <c r="AI212" s="126"/>
      <c r="AJ212" s="127"/>
      <c r="AK212" s="127"/>
      <c r="AL212" s="126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6"/>
      <c r="AW212" s="121"/>
      <c r="AX212" s="121"/>
      <c r="AY212" s="121"/>
      <c r="AZ212" s="121"/>
      <c r="BA212" s="121"/>
      <c r="BB212" s="126"/>
      <c r="BC212" s="121"/>
      <c r="BD212" s="126"/>
      <c r="BE212" s="127"/>
      <c r="BF212" s="126"/>
      <c r="BG212" s="126"/>
      <c r="BH212" s="121"/>
      <c r="BI212" s="121"/>
      <c r="BJ212" s="121"/>
      <c r="BK212" s="94"/>
      <c r="BL212" s="94"/>
      <c r="BM212" s="97"/>
      <c r="BN212" s="98"/>
      <c r="BO212" s="121"/>
      <c r="BP212" s="121"/>
      <c r="BQ212" s="42"/>
      <c r="BR212" s="95"/>
    </row>
    <row r="213" spans="1:70" ht="30" hidden="1" customHeight="1" x14ac:dyDescent="0.35">
      <c r="A213" s="94">
        <v>209</v>
      </c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7"/>
      <c r="AC213" s="126"/>
      <c r="AD213" s="126"/>
      <c r="AE213" s="126"/>
      <c r="AF213" s="126"/>
      <c r="AG213" s="126"/>
      <c r="AH213" s="126"/>
      <c r="AI213" s="126"/>
      <c r="AJ213" s="127"/>
      <c r="AK213" s="127"/>
      <c r="AL213" s="126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6"/>
      <c r="AW213" s="121"/>
      <c r="AX213" s="121"/>
      <c r="AY213" s="121"/>
      <c r="AZ213" s="121"/>
      <c r="BA213" s="121"/>
      <c r="BB213" s="126"/>
      <c r="BC213" s="121"/>
      <c r="BD213" s="126"/>
      <c r="BE213" s="127"/>
      <c r="BF213" s="126"/>
      <c r="BG213" s="126"/>
      <c r="BH213" s="121"/>
      <c r="BI213" s="121"/>
      <c r="BJ213" s="121"/>
      <c r="BK213" s="94"/>
      <c r="BL213" s="94"/>
      <c r="BM213" s="97"/>
      <c r="BN213" s="98"/>
      <c r="BO213" s="121"/>
      <c r="BP213" s="121"/>
      <c r="BQ213" s="42"/>
      <c r="BR213" s="95"/>
    </row>
    <row r="214" spans="1:70" ht="30" hidden="1" customHeight="1" x14ac:dyDescent="0.35">
      <c r="A214" s="94">
        <v>210</v>
      </c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7"/>
      <c r="AC214" s="126"/>
      <c r="AD214" s="126"/>
      <c r="AE214" s="126"/>
      <c r="AF214" s="126"/>
      <c r="AG214" s="126"/>
      <c r="AH214" s="126"/>
      <c r="AI214" s="126"/>
      <c r="AJ214" s="127"/>
      <c r="AK214" s="127"/>
      <c r="AL214" s="126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6"/>
      <c r="AW214" s="121"/>
      <c r="AX214" s="121"/>
      <c r="AY214" s="121"/>
      <c r="AZ214" s="121"/>
      <c r="BA214" s="121"/>
      <c r="BB214" s="126"/>
      <c r="BC214" s="121"/>
      <c r="BD214" s="126"/>
      <c r="BE214" s="127"/>
      <c r="BF214" s="126"/>
      <c r="BG214" s="126"/>
      <c r="BH214" s="121"/>
      <c r="BI214" s="121"/>
      <c r="BJ214" s="121"/>
      <c r="BK214" s="94"/>
      <c r="BL214" s="94"/>
      <c r="BM214" s="97"/>
      <c r="BN214" s="98"/>
      <c r="BO214" s="121"/>
      <c r="BP214" s="121"/>
      <c r="BQ214" s="42"/>
      <c r="BR214" s="95"/>
    </row>
    <row r="215" spans="1:70" ht="30" hidden="1" customHeight="1" x14ac:dyDescent="0.35">
      <c r="A215" s="94">
        <v>211</v>
      </c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7"/>
      <c r="AC215" s="126"/>
      <c r="AD215" s="126"/>
      <c r="AE215" s="126"/>
      <c r="AF215" s="126"/>
      <c r="AG215" s="126"/>
      <c r="AH215" s="126"/>
      <c r="AI215" s="126"/>
      <c r="AJ215" s="127"/>
      <c r="AK215" s="127"/>
      <c r="AL215" s="126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6"/>
      <c r="AW215" s="121"/>
      <c r="AX215" s="121"/>
      <c r="AY215" s="121"/>
      <c r="AZ215" s="121"/>
      <c r="BA215" s="121"/>
      <c r="BB215" s="126"/>
      <c r="BC215" s="121"/>
      <c r="BD215" s="126"/>
      <c r="BE215" s="127"/>
      <c r="BF215" s="126"/>
      <c r="BG215" s="126"/>
      <c r="BH215" s="121"/>
      <c r="BI215" s="121"/>
      <c r="BJ215" s="121"/>
      <c r="BK215" s="94"/>
      <c r="BL215" s="94"/>
      <c r="BM215" s="97"/>
      <c r="BN215" s="98"/>
      <c r="BO215" s="121"/>
      <c r="BP215" s="121"/>
      <c r="BQ215" s="42"/>
      <c r="BR215" s="95"/>
    </row>
    <row r="216" spans="1:70" ht="30" hidden="1" customHeight="1" x14ac:dyDescent="0.35">
      <c r="A216" s="94">
        <v>212</v>
      </c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7"/>
      <c r="AC216" s="126"/>
      <c r="AD216" s="126"/>
      <c r="AE216" s="126"/>
      <c r="AF216" s="126"/>
      <c r="AG216" s="126"/>
      <c r="AH216" s="126"/>
      <c r="AI216" s="126"/>
      <c r="AJ216" s="127"/>
      <c r="AK216" s="127"/>
      <c r="AL216" s="126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6"/>
      <c r="AW216" s="121"/>
      <c r="AX216" s="121"/>
      <c r="AY216" s="121"/>
      <c r="AZ216" s="121"/>
      <c r="BA216" s="121"/>
      <c r="BB216" s="126"/>
      <c r="BC216" s="121"/>
      <c r="BD216" s="126"/>
      <c r="BE216" s="127"/>
      <c r="BF216" s="126"/>
      <c r="BG216" s="126"/>
      <c r="BH216" s="121"/>
      <c r="BI216" s="121"/>
      <c r="BJ216" s="121"/>
      <c r="BK216" s="94"/>
      <c r="BL216" s="94"/>
      <c r="BM216" s="97"/>
      <c r="BN216" s="98"/>
      <c r="BO216" s="121"/>
      <c r="BP216" s="121"/>
      <c r="BQ216" s="42"/>
      <c r="BR216" s="95"/>
    </row>
    <row r="217" spans="1:70" ht="30" hidden="1" customHeight="1" x14ac:dyDescent="0.35">
      <c r="A217" s="94">
        <v>213</v>
      </c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7"/>
      <c r="AC217" s="126"/>
      <c r="AD217" s="126"/>
      <c r="AE217" s="126"/>
      <c r="AF217" s="126"/>
      <c r="AG217" s="126"/>
      <c r="AH217" s="126"/>
      <c r="AI217" s="126"/>
      <c r="AJ217" s="127"/>
      <c r="AK217" s="127"/>
      <c r="AL217" s="126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6"/>
      <c r="AW217" s="121"/>
      <c r="AX217" s="121"/>
      <c r="AY217" s="121"/>
      <c r="AZ217" s="121"/>
      <c r="BA217" s="121"/>
      <c r="BB217" s="126"/>
      <c r="BC217" s="121"/>
      <c r="BD217" s="126"/>
      <c r="BE217" s="127"/>
      <c r="BF217" s="126"/>
      <c r="BG217" s="126"/>
      <c r="BH217" s="96"/>
      <c r="BI217" s="94"/>
      <c r="BJ217" s="96"/>
      <c r="BK217" s="94"/>
      <c r="BL217" s="94"/>
      <c r="BM217" s="97"/>
      <c r="BN217" s="98"/>
      <c r="BO217" s="94"/>
      <c r="BP217" s="94"/>
      <c r="BQ217" s="42"/>
      <c r="BR217" s="132"/>
    </row>
    <row r="218" spans="1:70" ht="30" hidden="1" customHeight="1" x14ac:dyDescent="0.35">
      <c r="A218" s="94">
        <v>214</v>
      </c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7"/>
      <c r="AC218" s="126"/>
      <c r="AD218" s="126"/>
      <c r="AE218" s="126"/>
      <c r="AF218" s="126"/>
      <c r="AG218" s="126"/>
      <c r="AH218" s="126"/>
      <c r="AI218" s="126"/>
      <c r="AJ218" s="127"/>
      <c r="AK218" s="127"/>
      <c r="AL218" s="126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6"/>
      <c r="AW218" s="121"/>
      <c r="AX218" s="121"/>
      <c r="AY218" s="121"/>
      <c r="AZ218" s="121"/>
      <c r="BA218" s="121"/>
      <c r="BB218" s="126"/>
      <c r="BC218" s="121"/>
      <c r="BD218" s="126"/>
      <c r="BE218" s="127"/>
      <c r="BF218" s="126"/>
      <c r="BG218" s="126"/>
      <c r="BH218" s="121"/>
      <c r="BI218" s="121"/>
      <c r="BJ218" s="121"/>
      <c r="BK218" s="94"/>
      <c r="BL218" s="94"/>
      <c r="BM218" s="97"/>
      <c r="BN218" s="98"/>
      <c r="BO218" s="121"/>
      <c r="BP218" s="121"/>
      <c r="BQ218" s="42"/>
      <c r="BR218" s="95"/>
    </row>
    <row r="219" spans="1:70" ht="30" hidden="1" customHeight="1" x14ac:dyDescent="0.35">
      <c r="A219" s="94">
        <v>215</v>
      </c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7"/>
      <c r="AC219" s="126"/>
      <c r="AD219" s="126"/>
      <c r="AE219" s="126"/>
      <c r="AF219" s="126"/>
      <c r="AG219" s="126"/>
      <c r="AH219" s="126"/>
      <c r="AI219" s="126"/>
      <c r="AJ219" s="127"/>
      <c r="AK219" s="127"/>
      <c r="AL219" s="126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6"/>
      <c r="AW219" s="121"/>
      <c r="AX219" s="121"/>
      <c r="AY219" s="121"/>
      <c r="AZ219" s="121"/>
      <c r="BA219" s="121"/>
      <c r="BB219" s="126"/>
      <c r="BC219" s="121"/>
      <c r="BD219" s="126"/>
      <c r="BE219" s="127"/>
      <c r="BF219" s="126"/>
      <c r="BG219" s="126"/>
      <c r="BH219" s="121"/>
      <c r="BI219" s="121"/>
      <c r="BJ219" s="121"/>
      <c r="BK219" s="94"/>
      <c r="BL219" s="94"/>
      <c r="BM219" s="97"/>
      <c r="BN219" s="98"/>
      <c r="BO219" s="121"/>
      <c r="BP219" s="121"/>
      <c r="BQ219" s="42"/>
      <c r="BR219" s="95"/>
    </row>
    <row r="220" spans="1:70" ht="30" hidden="1" customHeight="1" x14ac:dyDescent="0.35">
      <c r="A220" s="94">
        <v>216</v>
      </c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7"/>
      <c r="AC220" s="126"/>
      <c r="AD220" s="126"/>
      <c r="AE220" s="126"/>
      <c r="AF220" s="126"/>
      <c r="AG220" s="126"/>
      <c r="AH220" s="126"/>
      <c r="AI220" s="126"/>
      <c r="AJ220" s="127"/>
      <c r="AK220" s="127"/>
      <c r="AL220" s="126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6"/>
      <c r="AW220" s="121"/>
      <c r="AX220" s="121"/>
      <c r="AY220" s="121"/>
      <c r="AZ220" s="121"/>
      <c r="BA220" s="121"/>
      <c r="BB220" s="126"/>
      <c r="BC220" s="121"/>
      <c r="BD220" s="126"/>
      <c r="BE220" s="127"/>
      <c r="BF220" s="126"/>
      <c r="BG220" s="126"/>
      <c r="BH220" s="121"/>
      <c r="BI220" s="121"/>
      <c r="BJ220" s="121"/>
      <c r="BK220" s="94"/>
      <c r="BL220" s="94"/>
      <c r="BM220" s="97"/>
      <c r="BN220" s="98"/>
      <c r="BO220" s="121"/>
      <c r="BP220" s="121"/>
      <c r="BQ220" s="42"/>
      <c r="BR220" s="95"/>
    </row>
    <row r="221" spans="1:70" ht="30" hidden="1" customHeight="1" x14ac:dyDescent="0.35">
      <c r="A221" s="94">
        <v>217</v>
      </c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7"/>
      <c r="AC221" s="126"/>
      <c r="AD221" s="126"/>
      <c r="AE221" s="126"/>
      <c r="AF221" s="126"/>
      <c r="AG221" s="126"/>
      <c r="AH221" s="126"/>
      <c r="AI221" s="126"/>
      <c r="AJ221" s="127"/>
      <c r="AK221" s="127"/>
      <c r="AL221" s="126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6"/>
      <c r="AW221" s="121"/>
      <c r="AX221" s="121"/>
      <c r="AY221" s="121"/>
      <c r="AZ221" s="121"/>
      <c r="BA221" s="121"/>
      <c r="BB221" s="126"/>
      <c r="BC221" s="121"/>
      <c r="BD221" s="126"/>
      <c r="BE221" s="127"/>
      <c r="BF221" s="126"/>
      <c r="BG221" s="126"/>
      <c r="BH221" s="121"/>
      <c r="BI221" s="121"/>
      <c r="BJ221" s="121"/>
      <c r="BK221" s="94"/>
      <c r="BL221" s="94"/>
      <c r="BM221" s="97"/>
      <c r="BN221" s="98"/>
      <c r="BO221" s="121"/>
      <c r="BP221" s="121"/>
      <c r="BQ221" s="42"/>
      <c r="BR221" s="95"/>
    </row>
    <row r="222" spans="1:70" ht="30" hidden="1" customHeight="1" x14ac:dyDescent="0.35">
      <c r="A222" s="94">
        <v>218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7"/>
      <c r="AC222" s="126"/>
      <c r="AD222" s="126"/>
      <c r="AE222" s="126"/>
      <c r="AF222" s="126"/>
      <c r="AG222" s="126"/>
      <c r="AH222" s="126"/>
      <c r="AI222" s="126"/>
      <c r="AJ222" s="127"/>
      <c r="AK222" s="127"/>
      <c r="AL222" s="126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6"/>
      <c r="AW222" s="121"/>
      <c r="AX222" s="121"/>
      <c r="AY222" s="121"/>
      <c r="AZ222" s="121"/>
      <c r="BA222" s="121"/>
      <c r="BB222" s="126"/>
      <c r="BC222" s="121"/>
      <c r="BD222" s="126"/>
      <c r="BE222" s="127"/>
      <c r="BF222" s="126"/>
      <c r="BG222" s="126"/>
      <c r="BH222" s="121"/>
      <c r="BI222" s="121"/>
      <c r="BJ222" s="121"/>
      <c r="BK222" s="94"/>
      <c r="BL222" s="94"/>
      <c r="BM222" s="97"/>
      <c r="BN222" s="98"/>
      <c r="BO222" s="121"/>
      <c r="BP222" s="121"/>
      <c r="BQ222" s="42"/>
      <c r="BR222" s="95"/>
    </row>
    <row r="223" spans="1:70" ht="30" hidden="1" customHeight="1" x14ac:dyDescent="0.35">
      <c r="A223" s="94">
        <v>219</v>
      </c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7"/>
      <c r="AC223" s="126"/>
      <c r="AD223" s="126"/>
      <c r="AE223" s="126"/>
      <c r="AF223" s="126"/>
      <c r="AG223" s="126"/>
      <c r="AH223" s="126"/>
      <c r="AI223" s="126"/>
      <c r="AJ223" s="127"/>
      <c r="AK223" s="127"/>
      <c r="AL223" s="126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6"/>
      <c r="AW223" s="121"/>
      <c r="AX223" s="121"/>
      <c r="AY223" s="121"/>
      <c r="AZ223" s="121"/>
      <c r="BA223" s="121"/>
      <c r="BB223" s="126"/>
      <c r="BC223" s="121"/>
      <c r="BD223" s="126"/>
      <c r="BE223" s="127"/>
      <c r="BF223" s="126"/>
      <c r="BG223" s="126"/>
      <c r="BH223" s="96"/>
      <c r="BI223" s="94"/>
      <c r="BJ223" s="121"/>
      <c r="BK223" s="94"/>
      <c r="BL223" s="94"/>
      <c r="BM223" s="97"/>
      <c r="BN223" s="98"/>
      <c r="BO223" s="94"/>
      <c r="BP223" s="94"/>
      <c r="BQ223" s="42"/>
      <c r="BR223" s="132"/>
    </row>
    <row r="224" spans="1:70" ht="30" hidden="1" customHeight="1" x14ac:dyDescent="0.35">
      <c r="A224" s="94">
        <v>220</v>
      </c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7"/>
      <c r="AC224" s="126"/>
      <c r="AD224" s="126"/>
      <c r="AE224" s="126"/>
      <c r="AF224" s="126"/>
      <c r="AG224" s="126"/>
      <c r="AH224" s="126"/>
      <c r="AI224" s="126"/>
      <c r="AJ224" s="127"/>
      <c r="AK224" s="127"/>
      <c r="AL224" s="126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6"/>
      <c r="AW224" s="121"/>
      <c r="AX224" s="121"/>
      <c r="AY224" s="121"/>
      <c r="AZ224" s="121"/>
      <c r="BA224" s="121"/>
      <c r="BB224" s="126"/>
      <c r="BC224" s="121"/>
      <c r="BD224" s="126"/>
      <c r="BE224" s="127"/>
      <c r="BF224" s="126"/>
      <c r="BG224" s="126"/>
      <c r="BH224" s="96"/>
      <c r="BI224" s="94"/>
      <c r="BJ224" s="96"/>
      <c r="BK224" s="94"/>
      <c r="BL224" s="94"/>
      <c r="BM224" s="97"/>
      <c r="BN224" s="98"/>
      <c r="BO224" s="94"/>
      <c r="BP224" s="94"/>
      <c r="BQ224" s="42"/>
      <c r="BR224" s="132"/>
    </row>
    <row r="225" spans="1:70" ht="30" hidden="1" customHeight="1" x14ac:dyDescent="0.35">
      <c r="A225" s="94">
        <v>221</v>
      </c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7"/>
      <c r="AC225" s="126"/>
      <c r="AD225" s="126"/>
      <c r="AE225" s="126"/>
      <c r="AF225" s="126"/>
      <c r="AG225" s="126"/>
      <c r="AH225" s="126"/>
      <c r="AI225" s="126"/>
      <c r="AJ225" s="127"/>
      <c r="AK225" s="127"/>
      <c r="AL225" s="126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6"/>
      <c r="AW225" s="121"/>
      <c r="AX225" s="121"/>
      <c r="AY225" s="121"/>
      <c r="AZ225" s="121"/>
      <c r="BA225" s="121"/>
      <c r="BB225" s="126"/>
      <c r="BC225" s="121"/>
      <c r="BD225" s="126"/>
      <c r="BE225" s="127"/>
      <c r="BF225" s="126"/>
      <c r="BG225" s="126"/>
      <c r="BH225" s="96"/>
      <c r="BI225" s="94"/>
      <c r="BJ225" s="96"/>
      <c r="BK225" s="94"/>
      <c r="BL225" s="94"/>
      <c r="BM225" s="97"/>
      <c r="BN225" s="98"/>
      <c r="BO225" s="94"/>
      <c r="BP225" s="94"/>
      <c r="BQ225" s="42"/>
      <c r="BR225" s="132"/>
    </row>
    <row r="226" spans="1:70" ht="30" hidden="1" customHeight="1" x14ac:dyDescent="0.35">
      <c r="A226" s="94">
        <v>222</v>
      </c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7"/>
      <c r="AC226" s="126"/>
      <c r="AD226" s="126"/>
      <c r="AE226" s="126"/>
      <c r="AF226" s="126"/>
      <c r="AG226" s="126"/>
      <c r="AH226" s="126"/>
      <c r="AI226" s="126"/>
      <c r="AJ226" s="127"/>
      <c r="AK226" s="127"/>
      <c r="AL226" s="126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6"/>
      <c r="AW226" s="121"/>
      <c r="AX226" s="121"/>
      <c r="AY226" s="121"/>
      <c r="AZ226" s="121"/>
      <c r="BA226" s="121"/>
      <c r="BB226" s="126"/>
      <c r="BC226" s="121"/>
      <c r="BD226" s="126"/>
      <c r="BE226" s="127"/>
      <c r="BF226" s="126"/>
      <c r="BG226" s="126"/>
      <c r="BH226" s="121"/>
      <c r="BI226" s="121"/>
      <c r="BJ226" s="121"/>
      <c r="BK226" s="94"/>
      <c r="BL226" s="94"/>
      <c r="BM226" s="97"/>
      <c r="BN226" s="98"/>
      <c r="BO226" s="121"/>
      <c r="BP226" s="121"/>
      <c r="BQ226" s="42"/>
      <c r="BR226" s="95"/>
    </row>
    <row r="227" spans="1:70" ht="30" hidden="1" customHeight="1" x14ac:dyDescent="0.35">
      <c r="A227" s="94">
        <v>223</v>
      </c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7"/>
      <c r="AC227" s="126"/>
      <c r="AD227" s="126"/>
      <c r="AE227" s="126"/>
      <c r="AF227" s="126"/>
      <c r="AG227" s="126"/>
      <c r="AH227" s="126"/>
      <c r="AI227" s="126"/>
      <c r="AJ227" s="127"/>
      <c r="AK227" s="127"/>
      <c r="AL227" s="126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6"/>
      <c r="AW227" s="121"/>
      <c r="AX227" s="121"/>
      <c r="AY227" s="121"/>
      <c r="AZ227" s="121"/>
      <c r="BA227" s="121"/>
      <c r="BB227" s="126"/>
      <c r="BC227" s="121"/>
      <c r="BD227" s="126"/>
      <c r="BE227" s="127"/>
      <c r="BF227" s="126"/>
      <c r="BG227" s="126"/>
      <c r="BH227" s="121"/>
      <c r="BI227" s="121"/>
      <c r="BJ227" s="121"/>
      <c r="BK227" s="94"/>
      <c r="BL227" s="94"/>
      <c r="BM227" s="97"/>
      <c r="BN227" s="98"/>
      <c r="BO227" s="121"/>
      <c r="BP227" s="121"/>
      <c r="BQ227" s="42"/>
      <c r="BR227" s="95"/>
    </row>
    <row r="228" spans="1:70" ht="30" hidden="1" customHeight="1" x14ac:dyDescent="0.35">
      <c r="A228" s="94">
        <v>224</v>
      </c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7"/>
      <c r="AC228" s="126"/>
      <c r="AD228" s="126"/>
      <c r="AE228" s="126"/>
      <c r="AF228" s="126"/>
      <c r="AG228" s="126"/>
      <c r="AH228" s="126"/>
      <c r="AI228" s="126"/>
      <c r="AJ228" s="127"/>
      <c r="AK228" s="127"/>
      <c r="AL228" s="126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6"/>
      <c r="AW228" s="121"/>
      <c r="AX228" s="121"/>
      <c r="AY228" s="121"/>
      <c r="AZ228" s="121"/>
      <c r="BA228" s="121"/>
      <c r="BB228" s="126"/>
      <c r="BC228" s="121"/>
      <c r="BD228" s="126"/>
      <c r="BE228" s="127"/>
      <c r="BF228" s="126"/>
      <c r="BG228" s="126"/>
      <c r="BH228" s="121"/>
      <c r="BI228" s="121"/>
      <c r="BJ228" s="121"/>
      <c r="BK228" s="94"/>
      <c r="BL228" s="94"/>
      <c r="BM228" s="97"/>
      <c r="BN228" s="98"/>
      <c r="BO228" s="121"/>
      <c r="BP228" s="121"/>
      <c r="BQ228" s="42"/>
      <c r="BR228" s="95"/>
    </row>
    <row r="229" spans="1:70" ht="30" hidden="1" customHeight="1" x14ac:dyDescent="0.35">
      <c r="A229" s="94">
        <v>225</v>
      </c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7"/>
      <c r="AC229" s="126"/>
      <c r="AD229" s="126"/>
      <c r="AE229" s="126"/>
      <c r="AF229" s="126"/>
      <c r="AG229" s="126"/>
      <c r="AH229" s="126"/>
      <c r="AI229" s="126"/>
      <c r="AJ229" s="127"/>
      <c r="AK229" s="127"/>
      <c r="AL229" s="126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6"/>
      <c r="AW229" s="121"/>
      <c r="AX229" s="121"/>
      <c r="AY229" s="121"/>
      <c r="AZ229" s="121"/>
      <c r="BA229" s="121"/>
      <c r="BB229" s="126"/>
      <c r="BC229" s="121"/>
      <c r="BD229" s="126"/>
      <c r="BE229" s="127"/>
      <c r="BF229" s="126"/>
      <c r="BG229" s="126"/>
      <c r="BH229" s="121"/>
      <c r="BI229" s="121"/>
      <c r="BJ229" s="121"/>
      <c r="BK229" s="94"/>
      <c r="BL229" s="94"/>
      <c r="BM229" s="97"/>
      <c r="BN229" s="98"/>
      <c r="BO229" s="121"/>
      <c r="BP229" s="121"/>
      <c r="BQ229" s="42"/>
      <c r="BR229" s="95"/>
    </row>
    <row r="230" spans="1:70" ht="30" hidden="1" customHeight="1" x14ac:dyDescent="0.35">
      <c r="A230" s="94">
        <v>226</v>
      </c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7"/>
      <c r="AC230" s="126"/>
      <c r="AD230" s="126"/>
      <c r="AE230" s="126"/>
      <c r="AF230" s="126"/>
      <c r="AG230" s="126"/>
      <c r="AH230" s="126"/>
      <c r="AI230" s="126"/>
      <c r="AJ230" s="127"/>
      <c r="AK230" s="127"/>
      <c r="AL230" s="126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6"/>
      <c r="AW230" s="121"/>
      <c r="AX230" s="121"/>
      <c r="AY230" s="121"/>
      <c r="AZ230" s="121"/>
      <c r="BA230" s="121"/>
      <c r="BB230" s="126"/>
      <c r="BC230" s="121"/>
      <c r="BD230" s="126"/>
      <c r="BE230" s="127"/>
      <c r="BF230" s="126"/>
      <c r="BG230" s="126"/>
      <c r="BH230" s="121"/>
      <c r="BI230" s="121"/>
      <c r="BJ230" s="121"/>
      <c r="BK230" s="94"/>
      <c r="BL230" s="94"/>
      <c r="BM230" s="97"/>
      <c r="BN230" s="98"/>
      <c r="BO230" s="121"/>
      <c r="BP230" s="121"/>
      <c r="BQ230" s="42"/>
      <c r="BR230" s="95"/>
    </row>
    <row r="231" spans="1:70" ht="30" hidden="1" customHeight="1" x14ac:dyDescent="0.35">
      <c r="A231" s="94">
        <v>227</v>
      </c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7"/>
      <c r="AC231" s="126"/>
      <c r="AD231" s="126"/>
      <c r="AE231" s="126"/>
      <c r="AF231" s="126"/>
      <c r="AG231" s="126"/>
      <c r="AH231" s="126"/>
      <c r="AI231" s="126"/>
      <c r="AJ231" s="127"/>
      <c r="AK231" s="127"/>
      <c r="AL231" s="126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6"/>
      <c r="AW231" s="121"/>
      <c r="AX231" s="121"/>
      <c r="AY231" s="121"/>
      <c r="AZ231" s="121"/>
      <c r="BA231" s="121"/>
      <c r="BB231" s="126"/>
      <c r="BC231" s="121"/>
      <c r="BD231" s="126"/>
      <c r="BE231" s="127"/>
      <c r="BF231" s="126"/>
      <c r="BG231" s="126"/>
      <c r="BH231" s="121"/>
      <c r="BI231" s="121"/>
      <c r="BJ231" s="121"/>
      <c r="BK231" s="94"/>
      <c r="BL231" s="94"/>
      <c r="BM231" s="97"/>
      <c r="BN231" s="98"/>
      <c r="BO231" s="121"/>
      <c r="BP231" s="121"/>
      <c r="BQ231" s="42"/>
      <c r="BR231" s="95"/>
    </row>
    <row r="232" spans="1:70" ht="30" hidden="1" customHeight="1" x14ac:dyDescent="0.35">
      <c r="A232" s="94">
        <v>228</v>
      </c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7"/>
      <c r="AC232" s="126"/>
      <c r="AD232" s="126"/>
      <c r="AE232" s="126"/>
      <c r="AF232" s="126"/>
      <c r="AG232" s="126"/>
      <c r="AH232" s="126"/>
      <c r="AI232" s="126"/>
      <c r="AJ232" s="127"/>
      <c r="AK232" s="127"/>
      <c r="AL232" s="126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6"/>
      <c r="AW232" s="121"/>
      <c r="AX232" s="121"/>
      <c r="AY232" s="121"/>
      <c r="AZ232" s="121"/>
      <c r="BA232" s="121"/>
      <c r="BB232" s="126"/>
      <c r="BC232" s="121"/>
      <c r="BD232" s="126"/>
      <c r="BE232" s="127"/>
      <c r="BF232" s="126"/>
      <c r="BG232" s="126"/>
      <c r="BH232" s="96"/>
      <c r="BI232" s="94"/>
      <c r="BJ232" s="96"/>
      <c r="BK232" s="94"/>
      <c r="BL232" s="94"/>
      <c r="BM232" s="97"/>
      <c r="BN232" s="98"/>
      <c r="BO232" s="94"/>
      <c r="BP232" s="94"/>
      <c r="BQ232" s="42"/>
      <c r="BR232" s="132"/>
    </row>
    <row r="233" spans="1:70" ht="30" hidden="1" customHeight="1" x14ac:dyDescent="0.35">
      <c r="A233" s="94">
        <v>229</v>
      </c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7"/>
      <c r="AC233" s="126"/>
      <c r="AD233" s="126"/>
      <c r="AE233" s="126"/>
      <c r="AF233" s="126"/>
      <c r="AG233" s="126"/>
      <c r="AH233" s="126"/>
      <c r="AI233" s="126"/>
      <c r="AJ233" s="127"/>
      <c r="AK233" s="127"/>
      <c r="AL233" s="126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6"/>
      <c r="AW233" s="121"/>
      <c r="AX233" s="121"/>
      <c r="AY233" s="121"/>
      <c r="AZ233" s="121"/>
      <c r="BA233" s="121"/>
      <c r="BB233" s="126"/>
      <c r="BC233" s="121"/>
      <c r="BD233" s="126"/>
      <c r="BE233" s="127"/>
      <c r="BF233" s="126"/>
      <c r="BG233" s="126"/>
      <c r="BH233" s="121"/>
      <c r="BI233" s="121"/>
      <c r="BJ233" s="121"/>
      <c r="BK233" s="94"/>
      <c r="BL233" s="94"/>
      <c r="BM233" s="97"/>
      <c r="BN233" s="98"/>
      <c r="BO233" s="121"/>
      <c r="BP233" s="121"/>
      <c r="BQ233" s="42"/>
      <c r="BR233" s="95"/>
    </row>
    <row r="234" spans="1:70" ht="30" hidden="1" customHeight="1" x14ac:dyDescent="0.35">
      <c r="A234" s="94">
        <v>230</v>
      </c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7"/>
      <c r="AC234" s="126"/>
      <c r="AD234" s="126"/>
      <c r="AE234" s="126"/>
      <c r="AF234" s="126"/>
      <c r="AG234" s="126"/>
      <c r="AH234" s="126"/>
      <c r="AI234" s="126"/>
      <c r="AJ234" s="127"/>
      <c r="AK234" s="127"/>
      <c r="AL234" s="126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6"/>
      <c r="AW234" s="121"/>
      <c r="AX234" s="121"/>
      <c r="AY234" s="121"/>
      <c r="AZ234" s="121"/>
      <c r="BA234" s="121"/>
      <c r="BB234" s="126"/>
      <c r="BC234" s="121"/>
      <c r="BD234" s="126"/>
      <c r="BE234" s="127"/>
      <c r="BF234" s="126"/>
      <c r="BG234" s="126"/>
      <c r="BH234" s="121"/>
      <c r="BI234" s="121"/>
      <c r="BJ234" s="121"/>
      <c r="BK234" s="94"/>
      <c r="BL234" s="94"/>
      <c r="BM234" s="97"/>
      <c r="BN234" s="98"/>
      <c r="BO234" s="121"/>
      <c r="BP234" s="121"/>
      <c r="BQ234" s="42"/>
      <c r="BR234" s="95"/>
    </row>
    <row r="235" spans="1:70" ht="30" hidden="1" customHeight="1" x14ac:dyDescent="0.35">
      <c r="A235" s="94">
        <v>231</v>
      </c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7"/>
      <c r="AC235" s="126"/>
      <c r="AD235" s="126"/>
      <c r="AE235" s="126"/>
      <c r="AF235" s="126"/>
      <c r="AG235" s="126"/>
      <c r="AH235" s="126"/>
      <c r="AI235" s="126"/>
      <c r="AJ235" s="127"/>
      <c r="AK235" s="127"/>
      <c r="AL235" s="126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6"/>
      <c r="AW235" s="121"/>
      <c r="AX235" s="121"/>
      <c r="AY235" s="121"/>
      <c r="AZ235" s="121"/>
      <c r="BA235" s="121"/>
      <c r="BB235" s="126"/>
      <c r="BC235" s="121"/>
      <c r="BD235" s="126"/>
      <c r="BE235" s="127"/>
      <c r="BF235" s="126"/>
      <c r="BG235" s="126"/>
      <c r="BH235" s="121"/>
      <c r="BI235" s="121"/>
      <c r="BJ235" s="121"/>
      <c r="BK235" s="94"/>
      <c r="BL235" s="94"/>
      <c r="BM235" s="97"/>
      <c r="BN235" s="98"/>
      <c r="BO235" s="121"/>
      <c r="BP235" s="121"/>
      <c r="BQ235" s="42"/>
      <c r="BR235" s="95"/>
    </row>
    <row r="236" spans="1:70" ht="30" hidden="1" customHeight="1" x14ac:dyDescent="0.35">
      <c r="A236" s="94">
        <v>232</v>
      </c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7"/>
      <c r="AC236" s="126"/>
      <c r="AD236" s="126"/>
      <c r="AE236" s="126"/>
      <c r="AF236" s="126"/>
      <c r="AG236" s="126"/>
      <c r="AH236" s="126"/>
      <c r="AI236" s="126"/>
      <c r="AJ236" s="127"/>
      <c r="AK236" s="127"/>
      <c r="AL236" s="126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6"/>
      <c r="AW236" s="121"/>
      <c r="AX236" s="121"/>
      <c r="AY236" s="121"/>
      <c r="AZ236" s="121"/>
      <c r="BA236" s="121"/>
      <c r="BB236" s="126"/>
      <c r="BC236" s="121"/>
      <c r="BD236" s="126"/>
      <c r="BE236" s="127"/>
      <c r="BF236" s="126"/>
      <c r="BG236" s="126"/>
      <c r="BH236" s="121"/>
      <c r="BI236" s="121"/>
      <c r="BJ236" s="121"/>
      <c r="BK236" s="94"/>
      <c r="BL236" s="94"/>
      <c r="BM236" s="97"/>
      <c r="BN236" s="98"/>
      <c r="BO236" s="121"/>
      <c r="BP236" s="121"/>
      <c r="BQ236" s="42"/>
      <c r="BR236" s="95"/>
    </row>
    <row r="237" spans="1:70" ht="30" hidden="1" customHeight="1" x14ac:dyDescent="0.35">
      <c r="A237" s="94">
        <v>233</v>
      </c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7"/>
      <c r="AC237" s="126"/>
      <c r="AD237" s="126"/>
      <c r="AE237" s="126"/>
      <c r="AF237" s="126"/>
      <c r="AG237" s="126"/>
      <c r="AH237" s="126"/>
      <c r="AI237" s="126"/>
      <c r="AJ237" s="127"/>
      <c r="AK237" s="127"/>
      <c r="AL237" s="126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6"/>
      <c r="AW237" s="121"/>
      <c r="AX237" s="121"/>
      <c r="AY237" s="121"/>
      <c r="AZ237" s="121"/>
      <c r="BA237" s="121"/>
      <c r="BB237" s="126"/>
      <c r="BC237" s="121"/>
      <c r="BD237" s="126"/>
      <c r="BE237" s="127"/>
      <c r="BF237" s="126"/>
      <c r="BG237" s="126"/>
      <c r="BH237" s="96"/>
      <c r="BI237" s="94"/>
      <c r="BJ237" s="96"/>
      <c r="BK237" s="94"/>
      <c r="BL237" s="94"/>
      <c r="BM237" s="97"/>
      <c r="BN237" s="98"/>
      <c r="BO237" s="94"/>
      <c r="BP237" s="94"/>
      <c r="BQ237" s="42"/>
      <c r="BR237" s="132"/>
    </row>
    <row r="238" spans="1:70" ht="30" hidden="1" customHeight="1" x14ac:dyDescent="0.35">
      <c r="A238" s="94">
        <v>234</v>
      </c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7"/>
      <c r="AC238" s="126"/>
      <c r="AD238" s="126"/>
      <c r="AE238" s="126"/>
      <c r="AF238" s="126"/>
      <c r="AG238" s="126"/>
      <c r="AH238" s="126"/>
      <c r="AI238" s="126"/>
      <c r="AJ238" s="127"/>
      <c r="AK238" s="127"/>
      <c r="AL238" s="126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6"/>
      <c r="AW238" s="121"/>
      <c r="AX238" s="121"/>
      <c r="AY238" s="121"/>
      <c r="AZ238" s="121"/>
      <c r="BA238" s="121"/>
      <c r="BB238" s="126"/>
      <c r="BC238" s="121"/>
      <c r="BD238" s="126"/>
      <c r="BE238" s="127"/>
      <c r="BF238" s="126"/>
      <c r="BG238" s="126"/>
      <c r="BH238" s="96"/>
      <c r="BI238" s="94"/>
      <c r="BJ238" s="96"/>
      <c r="BK238" s="94"/>
      <c r="BL238" s="94"/>
      <c r="BM238" s="97"/>
      <c r="BN238" s="98"/>
      <c r="BO238" s="94"/>
      <c r="BP238" s="94"/>
      <c r="BQ238" s="42"/>
      <c r="BR238" s="132"/>
    </row>
    <row r="239" spans="1:70" ht="30" hidden="1" customHeight="1" x14ac:dyDescent="0.35">
      <c r="A239" s="94">
        <v>235</v>
      </c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7"/>
      <c r="AC239" s="126"/>
      <c r="AD239" s="126"/>
      <c r="AE239" s="126"/>
      <c r="AF239" s="126"/>
      <c r="AG239" s="126"/>
      <c r="AH239" s="126"/>
      <c r="AI239" s="126"/>
      <c r="AJ239" s="127"/>
      <c r="AK239" s="127"/>
      <c r="AL239" s="126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6"/>
      <c r="AW239" s="121"/>
      <c r="AX239" s="121"/>
      <c r="AY239" s="121"/>
      <c r="AZ239" s="121"/>
      <c r="BA239" s="121"/>
      <c r="BB239" s="126"/>
      <c r="BC239" s="121"/>
      <c r="BD239" s="126"/>
      <c r="BE239" s="127"/>
      <c r="BF239" s="126"/>
      <c r="BG239" s="126"/>
      <c r="BH239" s="96"/>
      <c r="BI239" s="94"/>
      <c r="BJ239" s="96"/>
      <c r="BK239" s="94"/>
      <c r="BL239" s="94"/>
      <c r="BM239" s="97"/>
      <c r="BN239" s="98"/>
      <c r="BO239" s="94"/>
      <c r="BP239" s="94"/>
      <c r="BQ239" s="42"/>
      <c r="BR239" s="132"/>
    </row>
    <row r="240" spans="1:70" ht="30" hidden="1" customHeight="1" x14ac:dyDescent="0.35">
      <c r="A240" s="94">
        <v>236</v>
      </c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7"/>
      <c r="AC240" s="126"/>
      <c r="AD240" s="126"/>
      <c r="AE240" s="126"/>
      <c r="AF240" s="126"/>
      <c r="AG240" s="126"/>
      <c r="AH240" s="126"/>
      <c r="AI240" s="126"/>
      <c r="AJ240" s="127"/>
      <c r="AK240" s="127"/>
      <c r="AL240" s="126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6"/>
      <c r="AW240" s="121"/>
      <c r="AX240" s="121"/>
      <c r="AY240" s="121"/>
      <c r="AZ240" s="121"/>
      <c r="BA240" s="121"/>
      <c r="BB240" s="126"/>
      <c r="BC240" s="121"/>
      <c r="BD240" s="126"/>
      <c r="BE240" s="127"/>
      <c r="BF240" s="126"/>
      <c r="BG240" s="126"/>
      <c r="BH240" s="121"/>
      <c r="BI240" s="121"/>
      <c r="BJ240" s="121"/>
      <c r="BK240" s="94"/>
      <c r="BL240" s="94"/>
      <c r="BM240" s="97"/>
      <c r="BN240" s="98"/>
      <c r="BO240" s="121"/>
      <c r="BP240" s="121"/>
      <c r="BQ240" s="42"/>
      <c r="BR240" s="95"/>
    </row>
    <row r="241" spans="1:70" ht="30" hidden="1" customHeight="1" x14ac:dyDescent="0.35">
      <c r="A241" s="94">
        <v>237</v>
      </c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7"/>
      <c r="AC241" s="126"/>
      <c r="AD241" s="126"/>
      <c r="AE241" s="126"/>
      <c r="AF241" s="126"/>
      <c r="AG241" s="126"/>
      <c r="AH241" s="126"/>
      <c r="AI241" s="126"/>
      <c r="AJ241" s="127"/>
      <c r="AK241" s="127"/>
      <c r="AL241" s="126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6"/>
      <c r="AW241" s="121"/>
      <c r="AX241" s="121"/>
      <c r="AY241" s="121"/>
      <c r="AZ241" s="121"/>
      <c r="BA241" s="121"/>
      <c r="BB241" s="126"/>
      <c r="BC241" s="121"/>
      <c r="BD241" s="126"/>
      <c r="BE241" s="127"/>
      <c r="BF241" s="126"/>
      <c r="BG241" s="126"/>
      <c r="BH241" s="121"/>
      <c r="BI241" s="121"/>
      <c r="BJ241" s="121"/>
      <c r="BK241" s="94"/>
      <c r="BL241" s="94"/>
      <c r="BM241" s="97"/>
      <c r="BN241" s="98"/>
      <c r="BO241" s="121"/>
      <c r="BP241" s="121"/>
      <c r="BQ241" s="42"/>
      <c r="BR241" s="95"/>
    </row>
    <row r="242" spans="1:70" ht="30" hidden="1" customHeight="1" x14ac:dyDescent="0.35">
      <c r="A242" s="94">
        <v>238</v>
      </c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7"/>
      <c r="AC242" s="126"/>
      <c r="AD242" s="126"/>
      <c r="AE242" s="126"/>
      <c r="AF242" s="126"/>
      <c r="AG242" s="126"/>
      <c r="AH242" s="126"/>
      <c r="AI242" s="126"/>
      <c r="AJ242" s="127"/>
      <c r="AK242" s="127"/>
      <c r="AL242" s="126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6"/>
      <c r="AW242" s="121"/>
      <c r="AX242" s="121"/>
      <c r="AY242" s="121"/>
      <c r="AZ242" s="121"/>
      <c r="BA242" s="121"/>
      <c r="BB242" s="126"/>
      <c r="BC242" s="121"/>
      <c r="BD242" s="126"/>
      <c r="BE242" s="127"/>
      <c r="BF242" s="126"/>
      <c r="BG242" s="126"/>
      <c r="BH242" s="121"/>
      <c r="BI242" s="121"/>
      <c r="BJ242" s="121"/>
      <c r="BK242" s="94"/>
      <c r="BL242" s="94"/>
      <c r="BM242" s="97"/>
      <c r="BN242" s="98"/>
      <c r="BO242" s="121"/>
      <c r="BP242" s="121"/>
      <c r="BQ242" s="42"/>
      <c r="BR242" s="95"/>
    </row>
    <row r="243" spans="1:70" ht="30" hidden="1" customHeight="1" x14ac:dyDescent="0.35">
      <c r="A243" s="94">
        <v>239</v>
      </c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7"/>
      <c r="AC243" s="126"/>
      <c r="AD243" s="126"/>
      <c r="AE243" s="126"/>
      <c r="AF243" s="126"/>
      <c r="AG243" s="126"/>
      <c r="AH243" s="126"/>
      <c r="AI243" s="126"/>
      <c r="AJ243" s="127"/>
      <c r="AK243" s="127"/>
      <c r="AL243" s="126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6"/>
      <c r="AW243" s="121"/>
      <c r="AX243" s="121"/>
      <c r="AY243" s="121"/>
      <c r="AZ243" s="121"/>
      <c r="BA243" s="121"/>
      <c r="BB243" s="126"/>
      <c r="BC243" s="121"/>
      <c r="BD243" s="126"/>
      <c r="BE243" s="127"/>
      <c r="BF243" s="126"/>
      <c r="BG243" s="126"/>
      <c r="BH243" s="121"/>
      <c r="BI243" s="121"/>
      <c r="BJ243" s="121"/>
      <c r="BK243" s="94"/>
      <c r="BL243" s="94"/>
      <c r="BM243" s="97"/>
      <c r="BN243" s="98"/>
      <c r="BO243" s="121"/>
      <c r="BP243" s="121"/>
      <c r="BQ243" s="42"/>
      <c r="BR243" s="95"/>
    </row>
    <row r="244" spans="1:70" ht="30" hidden="1" customHeight="1" x14ac:dyDescent="0.35">
      <c r="A244" s="94">
        <v>240</v>
      </c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7"/>
      <c r="AC244" s="126"/>
      <c r="AD244" s="126"/>
      <c r="AE244" s="126"/>
      <c r="AF244" s="126"/>
      <c r="AG244" s="126"/>
      <c r="AH244" s="126"/>
      <c r="AI244" s="126"/>
      <c r="AJ244" s="127"/>
      <c r="AK244" s="127"/>
      <c r="AL244" s="126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6"/>
      <c r="AW244" s="121"/>
      <c r="AX244" s="121"/>
      <c r="AY244" s="121"/>
      <c r="AZ244" s="121"/>
      <c r="BA244" s="121"/>
      <c r="BB244" s="126"/>
      <c r="BC244" s="121"/>
      <c r="BD244" s="126"/>
      <c r="BE244" s="127"/>
      <c r="BF244" s="126"/>
      <c r="BG244" s="126"/>
      <c r="BH244" s="121"/>
      <c r="BI244" s="121"/>
      <c r="BJ244" s="121"/>
      <c r="BK244" s="94"/>
      <c r="BL244" s="94"/>
      <c r="BM244" s="97"/>
      <c r="BN244" s="98"/>
      <c r="BO244" s="121"/>
      <c r="BP244" s="121"/>
      <c r="BQ244" s="42"/>
      <c r="BR244" s="95"/>
    </row>
    <row r="245" spans="1:70" ht="30" hidden="1" customHeight="1" x14ac:dyDescent="0.35">
      <c r="A245" s="94">
        <v>241</v>
      </c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7"/>
      <c r="AC245" s="126"/>
      <c r="AD245" s="126"/>
      <c r="AE245" s="126"/>
      <c r="AF245" s="126"/>
      <c r="AG245" s="126"/>
      <c r="AH245" s="126"/>
      <c r="AI245" s="126"/>
      <c r="AJ245" s="127"/>
      <c r="AK245" s="127"/>
      <c r="AL245" s="126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6"/>
      <c r="AW245" s="121"/>
      <c r="AX245" s="121"/>
      <c r="AY245" s="121"/>
      <c r="AZ245" s="121"/>
      <c r="BA245" s="121"/>
      <c r="BB245" s="126"/>
      <c r="BC245" s="121"/>
      <c r="BD245" s="126"/>
      <c r="BE245" s="127"/>
      <c r="BF245" s="126"/>
      <c r="BG245" s="126"/>
      <c r="BH245" s="96"/>
      <c r="BI245" s="94"/>
      <c r="BJ245" s="121"/>
      <c r="BK245" s="94"/>
      <c r="BL245" s="94"/>
      <c r="BM245" s="97"/>
      <c r="BN245" s="98"/>
      <c r="BO245" s="94"/>
      <c r="BP245" s="94"/>
      <c r="BQ245" s="42"/>
      <c r="BR245" s="132"/>
    </row>
    <row r="246" spans="1:70" ht="30" hidden="1" customHeight="1" x14ac:dyDescent="0.35">
      <c r="A246" s="94">
        <v>242</v>
      </c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7"/>
      <c r="AC246" s="126"/>
      <c r="AD246" s="126"/>
      <c r="AE246" s="126"/>
      <c r="AF246" s="126"/>
      <c r="AG246" s="126"/>
      <c r="AH246" s="126"/>
      <c r="AI246" s="126"/>
      <c r="AJ246" s="127"/>
      <c r="AK246" s="127"/>
      <c r="AL246" s="126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6"/>
      <c r="AW246" s="121"/>
      <c r="AX246" s="121"/>
      <c r="AY246" s="121"/>
      <c r="AZ246" s="121"/>
      <c r="BA246" s="121"/>
      <c r="BB246" s="126"/>
      <c r="BC246" s="121"/>
      <c r="BD246" s="126"/>
      <c r="BE246" s="127"/>
      <c r="BF246" s="126"/>
      <c r="BG246" s="126"/>
      <c r="BH246" s="121"/>
      <c r="BI246" s="121"/>
      <c r="BJ246" s="121"/>
      <c r="BK246" s="94"/>
      <c r="BL246" s="94"/>
      <c r="BM246" s="97"/>
      <c r="BN246" s="98"/>
      <c r="BO246" s="121"/>
      <c r="BP246" s="121"/>
      <c r="BQ246" s="42"/>
      <c r="BR246" s="95"/>
    </row>
    <row r="247" spans="1:70" ht="30" hidden="1" customHeight="1" x14ac:dyDescent="0.35">
      <c r="A247" s="94">
        <v>243</v>
      </c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7"/>
      <c r="AC247" s="126"/>
      <c r="AD247" s="126"/>
      <c r="AE247" s="126"/>
      <c r="AF247" s="126"/>
      <c r="AG247" s="126"/>
      <c r="AH247" s="126"/>
      <c r="AI247" s="126"/>
      <c r="AJ247" s="127"/>
      <c r="AK247" s="127"/>
      <c r="AL247" s="126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6"/>
      <c r="AW247" s="121"/>
      <c r="AX247" s="121"/>
      <c r="AY247" s="121"/>
      <c r="AZ247" s="121"/>
      <c r="BA247" s="121"/>
      <c r="BB247" s="126"/>
      <c r="BC247" s="121"/>
      <c r="BD247" s="126"/>
      <c r="BE247" s="127"/>
      <c r="BF247" s="126"/>
      <c r="BG247" s="126"/>
      <c r="BH247" s="121"/>
      <c r="BI247" s="121"/>
      <c r="BJ247" s="121"/>
      <c r="BK247" s="94"/>
      <c r="BL247" s="94"/>
      <c r="BM247" s="97"/>
      <c r="BN247" s="98"/>
      <c r="BO247" s="121"/>
      <c r="BP247" s="121"/>
      <c r="BQ247" s="42"/>
      <c r="BR247" s="95"/>
    </row>
    <row r="248" spans="1:70" ht="30" hidden="1" customHeight="1" x14ac:dyDescent="0.35">
      <c r="A248" s="94">
        <v>244</v>
      </c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7"/>
      <c r="AC248" s="126"/>
      <c r="AD248" s="126"/>
      <c r="AE248" s="126"/>
      <c r="AF248" s="126"/>
      <c r="AG248" s="126"/>
      <c r="AH248" s="126"/>
      <c r="AI248" s="126"/>
      <c r="AJ248" s="127"/>
      <c r="AK248" s="127"/>
      <c r="AL248" s="126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6"/>
      <c r="AW248" s="121"/>
      <c r="AX248" s="121"/>
      <c r="AY248" s="121"/>
      <c r="AZ248" s="121"/>
      <c r="BA248" s="121"/>
      <c r="BB248" s="126"/>
      <c r="BC248" s="121"/>
      <c r="BD248" s="126"/>
      <c r="BE248" s="127"/>
      <c r="BF248" s="126"/>
      <c r="BG248" s="126"/>
      <c r="BH248" s="121"/>
      <c r="BI248" s="121"/>
      <c r="BJ248" s="121"/>
      <c r="BK248" s="94"/>
      <c r="BL248" s="94"/>
      <c r="BM248" s="97"/>
      <c r="BN248" s="98"/>
      <c r="BO248" s="121"/>
      <c r="BP248" s="121"/>
      <c r="BQ248" s="42"/>
      <c r="BR248" s="95"/>
    </row>
    <row r="249" spans="1:70" ht="30" hidden="1" customHeight="1" x14ac:dyDescent="0.35">
      <c r="A249" s="94">
        <v>245</v>
      </c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7"/>
      <c r="AC249" s="126"/>
      <c r="AD249" s="126"/>
      <c r="AE249" s="126"/>
      <c r="AF249" s="126"/>
      <c r="AG249" s="126"/>
      <c r="AH249" s="126"/>
      <c r="AI249" s="126"/>
      <c r="AJ249" s="127"/>
      <c r="AK249" s="127"/>
      <c r="AL249" s="126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6"/>
      <c r="AW249" s="121"/>
      <c r="AX249" s="121"/>
      <c r="AY249" s="121"/>
      <c r="AZ249" s="121"/>
      <c r="BA249" s="121"/>
      <c r="BB249" s="126"/>
      <c r="BC249" s="121"/>
      <c r="BD249" s="126"/>
      <c r="BE249" s="127"/>
      <c r="BF249" s="126"/>
      <c r="BG249" s="126"/>
      <c r="BH249" s="121"/>
      <c r="BI249" s="121"/>
      <c r="BJ249" s="121"/>
      <c r="BK249" s="94"/>
      <c r="BL249" s="94"/>
      <c r="BM249" s="97"/>
      <c r="BN249" s="98"/>
      <c r="BO249" s="121"/>
      <c r="BP249" s="121"/>
      <c r="BQ249" s="42"/>
      <c r="BR249" s="95"/>
    </row>
    <row r="250" spans="1:70" ht="30" hidden="1" customHeight="1" x14ac:dyDescent="0.35">
      <c r="A250" s="94">
        <v>246</v>
      </c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7"/>
      <c r="AC250" s="126"/>
      <c r="AD250" s="126"/>
      <c r="AE250" s="126"/>
      <c r="AF250" s="126"/>
      <c r="AG250" s="126"/>
      <c r="AH250" s="126"/>
      <c r="AI250" s="126"/>
      <c r="AJ250" s="127"/>
      <c r="AK250" s="127"/>
      <c r="AL250" s="126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6"/>
      <c r="AW250" s="121"/>
      <c r="AX250" s="121"/>
      <c r="AY250" s="121"/>
      <c r="AZ250" s="121"/>
      <c r="BA250" s="121"/>
      <c r="BB250" s="126"/>
      <c r="BC250" s="121"/>
      <c r="BD250" s="126"/>
      <c r="BE250" s="127"/>
      <c r="BF250" s="126"/>
      <c r="BG250" s="126"/>
      <c r="BH250" s="121"/>
      <c r="BI250" s="121"/>
      <c r="BJ250" s="121"/>
      <c r="BK250" s="94"/>
      <c r="BL250" s="94"/>
      <c r="BM250" s="97"/>
      <c r="BN250" s="98"/>
      <c r="BO250" s="121"/>
      <c r="BP250" s="121"/>
      <c r="BQ250" s="42"/>
      <c r="BR250" s="95"/>
    </row>
    <row r="251" spans="1:70" ht="30" hidden="1" customHeight="1" x14ac:dyDescent="0.35">
      <c r="A251" s="94">
        <v>247</v>
      </c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7"/>
      <c r="AC251" s="126"/>
      <c r="AD251" s="126"/>
      <c r="AE251" s="126"/>
      <c r="AF251" s="126"/>
      <c r="AG251" s="126"/>
      <c r="AH251" s="126"/>
      <c r="AI251" s="126"/>
      <c r="AJ251" s="127"/>
      <c r="AK251" s="127"/>
      <c r="AL251" s="126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6"/>
      <c r="AW251" s="121"/>
      <c r="AX251" s="121"/>
      <c r="AY251" s="121"/>
      <c r="AZ251" s="121"/>
      <c r="BA251" s="121"/>
      <c r="BB251" s="126"/>
      <c r="BC251" s="121"/>
      <c r="BD251" s="126"/>
      <c r="BE251" s="127"/>
      <c r="BF251" s="126"/>
      <c r="BG251" s="126"/>
      <c r="BH251" s="121"/>
      <c r="BI251" s="121"/>
      <c r="BJ251" s="121"/>
      <c r="BK251" s="94"/>
      <c r="BL251" s="94"/>
      <c r="BM251" s="97"/>
      <c r="BN251" s="98"/>
      <c r="BO251" s="121"/>
      <c r="BP251" s="121"/>
      <c r="BQ251" s="42"/>
      <c r="BR251" s="95"/>
    </row>
    <row r="252" spans="1:70" ht="30" hidden="1" customHeight="1" x14ac:dyDescent="0.35">
      <c r="A252" s="94">
        <v>248</v>
      </c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7"/>
      <c r="AC252" s="126"/>
      <c r="AD252" s="126"/>
      <c r="AE252" s="126"/>
      <c r="AF252" s="126"/>
      <c r="AG252" s="126"/>
      <c r="AH252" s="126"/>
      <c r="AI252" s="126"/>
      <c r="AJ252" s="127"/>
      <c r="AK252" s="127"/>
      <c r="AL252" s="126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6"/>
      <c r="AW252" s="121"/>
      <c r="AX252" s="121"/>
      <c r="AY252" s="121"/>
      <c r="AZ252" s="121"/>
      <c r="BA252" s="121"/>
      <c r="BB252" s="126"/>
      <c r="BC252" s="121"/>
      <c r="BD252" s="126"/>
      <c r="BE252" s="127"/>
      <c r="BF252" s="126"/>
      <c r="BG252" s="126"/>
      <c r="BH252" s="121"/>
      <c r="BI252" s="121"/>
      <c r="BJ252" s="121"/>
      <c r="BK252" s="94"/>
      <c r="BL252" s="94"/>
      <c r="BM252" s="97"/>
      <c r="BN252" s="98"/>
      <c r="BO252" s="121"/>
      <c r="BP252" s="121"/>
      <c r="BQ252" s="42"/>
      <c r="BR252" s="95"/>
    </row>
    <row r="253" spans="1:70" ht="30" hidden="1" customHeight="1" x14ac:dyDescent="0.35">
      <c r="A253" s="94">
        <v>249</v>
      </c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7"/>
      <c r="AC253" s="126"/>
      <c r="AD253" s="126"/>
      <c r="AE253" s="126"/>
      <c r="AF253" s="126"/>
      <c r="AG253" s="126"/>
      <c r="AH253" s="126"/>
      <c r="AI253" s="126"/>
      <c r="AJ253" s="127"/>
      <c r="AK253" s="127"/>
      <c r="AL253" s="126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6"/>
      <c r="AW253" s="121"/>
      <c r="AX253" s="121"/>
      <c r="AY253" s="121"/>
      <c r="AZ253" s="121"/>
      <c r="BA253" s="121"/>
      <c r="BB253" s="126"/>
      <c r="BC253" s="121"/>
      <c r="BD253" s="126"/>
      <c r="BE253" s="127"/>
      <c r="BF253" s="126"/>
      <c r="BG253" s="126"/>
      <c r="BH253" s="121"/>
      <c r="BI253" s="121"/>
      <c r="BJ253" s="121"/>
      <c r="BK253" s="94"/>
      <c r="BL253" s="94"/>
      <c r="BM253" s="97"/>
      <c r="BN253" s="98"/>
      <c r="BO253" s="121"/>
      <c r="BP253" s="121"/>
      <c r="BQ253" s="42"/>
      <c r="BR253" s="95"/>
    </row>
    <row r="254" spans="1:70" ht="30" hidden="1" customHeight="1" x14ac:dyDescent="0.35">
      <c r="A254" s="94">
        <v>250</v>
      </c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7"/>
      <c r="AC254" s="126"/>
      <c r="AD254" s="126"/>
      <c r="AE254" s="126"/>
      <c r="AF254" s="126"/>
      <c r="AG254" s="126"/>
      <c r="AH254" s="126"/>
      <c r="AI254" s="126"/>
      <c r="AJ254" s="127"/>
      <c r="AK254" s="127"/>
      <c r="AL254" s="126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6"/>
      <c r="AW254" s="121"/>
      <c r="AX254" s="121"/>
      <c r="AY254" s="121"/>
      <c r="AZ254" s="121"/>
      <c r="BA254" s="121"/>
      <c r="BB254" s="126"/>
      <c r="BC254" s="121"/>
      <c r="BD254" s="126"/>
      <c r="BE254" s="127"/>
      <c r="BF254" s="126"/>
      <c r="BG254" s="126"/>
      <c r="BH254" s="121"/>
      <c r="BI254" s="121"/>
      <c r="BJ254" s="121"/>
      <c r="BK254" s="94"/>
      <c r="BL254" s="94"/>
      <c r="BM254" s="97"/>
      <c r="BN254" s="98"/>
      <c r="BO254" s="121"/>
      <c r="BP254" s="121"/>
      <c r="BQ254" s="42"/>
      <c r="BR254" s="95"/>
    </row>
    <row r="255" spans="1:70" ht="30" hidden="1" customHeight="1" x14ac:dyDescent="0.35">
      <c r="A255" s="94">
        <v>251</v>
      </c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7"/>
      <c r="AC255" s="126"/>
      <c r="AD255" s="126"/>
      <c r="AE255" s="126"/>
      <c r="AF255" s="126"/>
      <c r="AG255" s="126"/>
      <c r="AH255" s="126"/>
      <c r="AI255" s="126"/>
      <c r="AJ255" s="127"/>
      <c r="AK255" s="127"/>
      <c r="AL255" s="126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6"/>
      <c r="AW255" s="121"/>
      <c r="AX255" s="121"/>
      <c r="AY255" s="121"/>
      <c r="AZ255" s="121"/>
      <c r="BA255" s="121"/>
      <c r="BB255" s="126"/>
      <c r="BC255" s="121"/>
      <c r="BD255" s="126"/>
      <c r="BE255" s="127"/>
      <c r="BF255" s="126"/>
      <c r="BG255" s="126"/>
      <c r="BH255" s="121"/>
      <c r="BI255" s="121"/>
      <c r="BJ255" s="121"/>
      <c r="BK255" s="94"/>
      <c r="BL255" s="94"/>
      <c r="BM255" s="97"/>
      <c r="BN255" s="98"/>
      <c r="BO255" s="121"/>
      <c r="BP255" s="121"/>
      <c r="BQ255" s="42"/>
      <c r="BR255" s="95"/>
    </row>
    <row r="256" spans="1:70" ht="30" hidden="1" customHeight="1" x14ac:dyDescent="0.35">
      <c r="A256" s="94">
        <v>252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7"/>
      <c r="AC256" s="126"/>
      <c r="AD256" s="126"/>
      <c r="AE256" s="126"/>
      <c r="AF256" s="126"/>
      <c r="AG256" s="126"/>
      <c r="AH256" s="126"/>
      <c r="AI256" s="126"/>
      <c r="AJ256" s="127"/>
      <c r="AK256" s="127"/>
      <c r="AL256" s="126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6"/>
      <c r="AW256" s="121"/>
      <c r="AX256" s="121"/>
      <c r="AY256" s="121"/>
      <c r="AZ256" s="121"/>
      <c r="BA256" s="121"/>
      <c r="BB256" s="126"/>
      <c r="BC256" s="121"/>
      <c r="BD256" s="126"/>
      <c r="BE256" s="127"/>
      <c r="BF256" s="126"/>
      <c r="BG256" s="126"/>
      <c r="BH256" s="121"/>
      <c r="BI256" s="121"/>
      <c r="BJ256" s="121"/>
      <c r="BK256" s="94"/>
      <c r="BL256" s="94"/>
      <c r="BM256" s="97"/>
      <c r="BN256" s="98"/>
      <c r="BO256" s="121"/>
      <c r="BP256" s="121"/>
      <c r="BQ256" s="42"/>
      <c r="BR256" s="95"/>
    </row>
    <row r="257" spans="1:70" ht="30" hidden="1" customHeight="1" x14ac:dyDescent="0.35">
      <c r="A257" s="94">
        <v>253</v>
      </c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7"/>
      <c r="AC257" s="126"/>
      <c r="AD257" s="126"/>
      <c r="AE257" s="126"/>
      <c r="AF257" s="126"/>
      <c r="AG257" s="126"/>
      <c r="AH257" s="126"/>
      <c r="AI257" s="126"/>
      <c r="AJ257" s="127"/>
      <c r="AK257" s="127"/>
      <c r="AL257" s="126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6"/>
      <c r="AW257" s="121"/>
      <c r="AX257" s="121"/>
      <c r="AY257" s="121"/>
      <c r="AZ257" s="121"/>
      <c r="BA257" s="121"/>
      <c r="BB257" s="126"/>
      <c r="BC257" s="121"/>
      <c r="BD257" s="126"/>
      <c r="BE257" s="127"/>
      <c r="BF257" s="126"/>
      <c r="BG257" s="126"/>
      <c r="BH257" s="96"/>
      <c r="BI257" s="94"/>
      <c r="BJ257" s="128"/>
      <c r="BK257" s="94"/>
      <c r="BL257" s="94"/>
      <c r="BM257" s="97"/>
      <c r="BN257" s="98"/>
      <c r="BO257" s="94"/>
      <c r="BP257" s="94"/>
      <c r="BQ257" s="42"/>
      <c r="BR257" s="132"/>
    </row>
    <row r="258" spans="1:70" ht="30" hidden="1" customHeight="1" x14ac:dyDescent="0.35">
      <c r="A258" s="94">
        <v>254</v>
      </c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7"/>
      <c r="AC258" s="126"/>
      <c r="AD258" s="126"/>
      <c r="AE258" s="126"/>
      <c r="AF258" s="126"/>
      <c r="AG258" s="126"/>
      <c r="AH258" s="126"/>
      <c r="AI258" s="126"/>
      <c r="AJ258" s="127"/>
      <c r="AK258" s="127"/>
      <c r="AL258" s="126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6"/>
      <c r="AW258" s="121"/>
      <c r="AX258" s="121"/>
      <c r="AY258" s="121"/>
      <c r="AZ258" s="121"/>
      <c r="BA258" s="121"/>
      <c r="BB258" s="126"/>
      <c r="BC258" s="121"/>
      <c r="BD258" s="126"/>
      <c r="BE258" s="127"/>
      <c r="BF258" s="126"/>
      <c r="BG258" s="126"/>
      <c r="BH258" s="96"/>
      <c r="BI258" s="94"/>
      <c r="BJ258" s="128"/>
      <c r="BK258" s="94"/>
      <c r="BL258" s="94"/>
      <c r="BM258" s="97"/>
      <c r="BN258" s="98"/>
      <c r="BO258" s="94"/>
      <c r="BP258" s="94"/>
      <c r="BQ258" s="42"/>
      <c r="BR258" s="132"/>
    </row>
    <row r="259" spans="1:70" ht="30" hidden="1" customHeight="1" x14ac:dyDescent="0.35">
      <c r="A259" s="94">
        <v>255</v>
      </c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7"/>
      <c r="AC259" s="126"/>
      <c r="AD259" s="126"/>
      <c r="AE259" s="126"/>
      <c r="AF259" s="126"/>
      <c r="AG259" s="126"/>
      <c r="AH259" s="126"/>
      <c r="AI259" s="126"/>
      <c r="AJ259" s="127"/>
      <c r="AK259" s="127"/>
      <c r="AL259" s="126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6"/>
      <c r="AW259" s="121"/>
      <c r="AX259" s="121"/>
      <c r="AY259" s="121"/>
      <c r="AZ259" s="121"/>
      <c r="BA259" s="121"/>
      <c r="BB259" s="126"/>
      <c r="BC259" s="121"/>
      <c r="BD259" s="126"/>
      <c r="BE259" s="127"/>
      <c r="BF259" s="126"/>
      <c r="BG259" s="126"/>
      <c r="BH259" s="121"/>
      <c r="BI259" s="121"/>
      <c r="BJ259" s="121"/>
      <c r="BK259" s="94"/>
      <c r="BL259" s="94"/>
      <c r="BM259" s="97"/>
      <c r="BN259" s="98"/>
      <c r="BO259" s="121"/>
      <c r="BP259" s="121"/>
      <c r="BQ259" s="42"/>
      <c r="BR259" s="95"/>
    </row>
    <row r="260" spans="1:70" ht="30" hidden="1" customHeight="1" x14ac:dyDescent="0.35">
      <c r="A260" s="94">
        <v>256</v>
      </c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7"/>
      <c r="AC260" s="126"/>
      <c r="AD260" s="126"/>
      <c r="AE260" s="126"/>
      <c r="AF260" s="126"/>
      <c r="AG260" s="126"/>
      <c r="AH260" s="126"/>
      <c r="AI260" s="126"/>
      <c r="AJ260" s="127"/>
      <c r="AK260" s="127"/>
      <c r="AL260" s="126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6"/>
      <c r="AW260" s="121"/>
      <c r="AX260" s="121"/>
      <c r="AY260" s="121"/>
      <c r="AZ260" s="121"/>
      <c r="BA260" s="121"/>
      <c r="BB260" s="126"/>
      <c r="BC260" s="121"/>
      <c r="BD260" s="126"/>
      <c r="BE260" s="127"/>
      <c r="BF260" s="126"/>
      <c r="BG260" s="126"/>
      <c r="BH260" s="96"/>
      <c r="BI260" s="94"/>
      <c r="BJ260" s="128"/>
      <c r="BK260" s="94"/>
      <c r="BL260" s="94"/>
      <c r="BM260" s="97"/>
      <c r="BN260" s="98"/>
      <c r="BO260" s="94"/>
      <c r="BP260" s="94"/>
      <c r="BQ260" s="42"/>
      <c r="BR260" s="132"/>
    </row>
    <row r="261" spans="1:70" ht="30" hidden="1" customHeight="1" x14ac:dyDescent="0.35">
      <c r="A261" s="94">
        <v>257</v>
      </c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7"/>
      <c r="AC261" s="126"/>
      <c r="AD261" s="126"/>
      <c r="AE261" s="126"/>
      <c r="AF261" s="126"/>
      <c r="AG261" s="126"/>
      <c r="AH261" s="126"/>
      <c r="AI261" s="126"/>
      <c r="AJ261" s="127"/>
      <c r="AK261" s="127"/>
      <c r="AL261" s="126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6"/>
      <c r="AW261" s="121"/>
      <c r="AX261" s="121"/>
      <c r="AY261" s="121"/>
      <c r="AZ261" s="121"/>
      <c r="BA261" s="121"/>
      <c r="BB261" s="126"/>
      <c r="BC261" s="121"/>
      <c r="BD261" s="126"/>
      <c r="BE261" s="127"/>
      <c r="BF261" s="126"/>
      <c r="BG261" s="126"/>
      <c r="BH261" s="121"/>
      <c r="BI261" s="121"/>
      <c r="BJ261" s="121"/>
      <c r="BK261" s="94"/>
      <c r="BL261" s="94"/>
      <c r="BM261" s="97"/>
      <c r="BN261" s="98"/>
      <c r="BO261" s="121"/>
      <c r="BP261" s="121"/>
      <c r="BQ261" s="42"/>
      <c r="BR261" s="95"/>
    </row>
    <row r="262" spans="1:70" ht="30" hidden="1" customHeight="1" x14ac:dyDescent="0.35">
      <c r="A262" s="94">
        <v>258</v>
      </c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7"/>
      <c r="AC262" s="126"/>
      <c r="AD262" s="126"/>
      <c r="AE262" s="126"/>
      <c r="AF262" s="126"/>
      <c r="AG262" s="126"/>
      <c r="AH262" s="126"/>
      <c r="AI262" s="126"/>
      <c r="AJ262" s="127"/>
      <c r="AK262" s="127"/>
      <c r="AL262" s="126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6"/>
      <c r="AW262" s="121"/>
      <c r="AX262" s="121"/>
      <c r="AY262" s="121"/>
      <c r="AZ262" s="121"/>
      <c r="BA262" s="121"/>
      <c r="BB262" s="126"/>
      <c r="BC262" s="121"/>
      <c r="BD262" s="126"/>
      <c r="BE262" s="127"/>
      <c r="BF262" s="126"/>
      <c r="BG262" s="126"/>
      <c r="BH262" s="121"/>
      <c r="BI262" s="121"/>
      <c r="BJ262" s="121"/>
      <c r="BK262" s="94"/>
      <c r="BL262" s="94"/>
      <c r="BM262" s="97"/>
      <c r="BN262" s="98"/>
      <c r="BO262" s="121"/>
      <c r="BP262" s="121"/>
      <c r="BQ262" s="42"/>
      <c r="BR262" s="95"/>
    </row>
    <row r="263" spans="1:70" ht="30" hidden="1" customHeight="1" x14ac:dyDescent="0.35">
      <c r="A263" s="94">
        <v>259</v>
      </c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7"/>
      <c r="AC263" s="126"/>
      <c r="AD263" s="126"/>
      <c r="AE263" s="126"/>
      <c r="AF263" s="126"/>
      <c r="AG263" s="126"/>
      <c r="AH263" s="126"/>
      <c r="AI263" s="126"/>
      <c r="AJ263" s="127"/>
      <c r="AK263" s="127"/>
      <c r="AL263" s="126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6"/>
      <c r="AW263" s="121"/>
      <c r="AX263" s="121"/>
      <c r="AY263" s="121"/>
      <c r="AZ263" s="121"/>
      <c r="BA263" s="121"/>
      <c r="BB263" s="126"/>
      <c r="BC263" s="121"/>
      <c r="BD263" s="126"/>
      <c r="BE263" s="127"/>
      <c r="BF263" s="126"/>
      <c r="BG263" s="126"/>
      <c r="BH263" s="121"/>
      <c r="BI263" s="121"/>
      <c r="BJ263" s="121"/>
      <c r="BK263" s="94"/>
      <c r="BL263" s="94"/>
      <c r="BM263" s="97"/>
      <c r="BN263" s="98"/>
      <c r="BO263" s="121"/>
      <c r="BP263" s="121"/>
      <c r="BQ263" s="42"/>
      <c r="BR263" s="95"/>
    </row>
    <row r="264" spans="1:70" ht="30" hidden="1" customHeight="1" x14ac:dyDescent="0.35">
      <c r="A264" s="94">
        <v>260</v>
      </c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7"/>
      <c r="AC264" s="126"/>
      <c r="AD264" s="126"/>
      <c r="AE264" s="126"/>
      <c r="AF264" s="126"/>
      <c r="AG264" s="126"/>
      <c r="AH264" s="126"/>
      <c r="AI264" s="126"/>
      <c r="AJ264" s="127"/>
      <c r="AK264" s="127"/>
      <c r="AL264" s="126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6"/>
      <c r="AW264" s="121"/>
      <c r="AX264" s="121"/>
      <c r="AY264" s="121"/>
      <c r="AZ264" s="121"/>
      <c r="BA264" s="121"/>
      <c r="BB264" s="126"/>
      <c r="BC264" s="121"/>
      <c r="BD264" s="126"/>
      <c r="BE264" s="127"/>
      <c r="BF264" s="126"/>
      <c r="BG264" s="126"/>
      <c r="BH264" s="96"/>
      <c r="BI264" s="94"/>
      <c r="BJ264" s="96"/>
      <c r="BK264" s="94"/>
      <c r="BL264" s="94"/>
      <c r="BM264" s="97"/>
      <c r="BN264" s="98"/>
      <c r="BO264" s="94"/>
      <c r="BP264" s="94"/>
      <c r="BQ264" s="42"/>
      <c r="BR264" s="132"/>
    </row>
    <row r="265" spans="1:70" ht="30" hidden="1" customHeight="1" x14ac:dyDescent="0.35">
      <c r="A265" s="94">
        <v>261</v>
      </c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7"/>
      <c r="AC265" s="126"/>
      <c r="AD265" s="126"/>
      <c r="AE265" s="126"/>
      <c r="AF265" s="126"/>
      <c r="AG265" s="126"/>
      <c r="AH265" s="126"/>
      <c r="AI265" s="126"/>
      <c r="AJ265" s="127"/>
      <c r="AK265" s="127"/>
      <c r="AL265" s="126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6"/>
      <c r="AW265" s="121"/>
      <c r="AX265" s="121"/>
      <c r="AY265" s="121"/>
      <c r="AZ265" s="121"/>
      <c r="BA265" s="121"/>
      <c r="BB265" s="126"/>
      <c r="BC265" s="121"/>
      <c r="BD265" s="126"/>
      <c r="BE265" s="127"/>
      <c r="BF265" s="126"/>
      <c r="BG265" s="126"/>
      <c r="BH265" s="121"/>
      <c r="BI265" s="121"/>
      <c r="BJ265" s="121"/>
      <c r="BK265" s="94"/>
      <c r="BL265" s="94"/>
      <c r="BM265" s="97"/>
      <c r="BN265" s="98"/>
      <c r="BO265" s="121"/>
      <c r="BP265" s="121"/>
      <c r="BQ265" s="42"/>
      <c r="BR265" s="95"/>
    </row>
    <row r="266" spans="1:70" ht="30" hidden="1" customHeight="1" x14ac:dyDescent="0.35">
      <c r="A266" s="94">
        <v>262</v>
      </c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7"/>
      <c r="AC266" s="126"/>
      <c r="AD266" s="126"/>
      <c r="AE266" s="126"/>
      <c r="AF266" s="126"/>
      <c r="AG266" s="126"/>
      <c r="AH266" s="126"/>
      <c r="AI266" s="126"/>
      <c r="AJ266" s="127"/>
      <c r="AK266" s="127"/>
      <c r="AL266" s="126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6"/>
      <c r="AW266" s="121"/>
      <c r="AX266" s="121"/>
      <c r="AY266" s="121"/>
      <c r="AZ266" s="121"/>
      <c r="BA266" s="121"/>
      <c r="BB266" s="126"/>
      <c r="BC266" s="121"/>
      <c r="BD266" s="126"/>
      <c r="BE266" s="127"/>
      <c r="BF266" s="126"/>
      <c r="BG266" s="126"/>
      <c r="BH266" s="121"/>
      <c r="BI266" s="121"/>
      <c r="BJ266" s="121"/>
      <c r="BK266" s="94"/>
      <c r="BL266" s="94"/>
      <c r="BM266" s="97"/>
      <c r="BN266" s="98"/>
      <c r="BO266" s="121"/>
      <c r="BP266" s="121"/>
      <c r="BQ266" s="42"/>
      <c r="BR266" s="95"/>
    </row>
    <row r="267" spans="1:70" ht="30" hidden="1" customHeight="1" x14ac:dyDescent="0.35">
      <c r="A267" s="94">
        <v>263</v>
      </c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7"/>
      <c r="AC267" s="126"/>
      <c r="AD267" s="126"/>
      <c r="AE267" s="126"/>
      <c r="AF267" s="126"/>
      <c r="AG267" s="126"/>
      <c r="AH267" s="126"/>
      <c r="AI267" s="126"/>
      <c r="AJ267" s="127"/>
      <c r="AK267" s="127"/>
      <c r="AL267" s="126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6"/>
      <c r="AW267" s="121"/>
      <c r="AX267" s="121"/>
      <c r="AY267" s="121"/>
      <c r="AZ267" s="121"/>
      <c r="BA267" s="121"/>
      <c r="BB267" s="126"/>
      <c r="BC267" s="121"/>
      <c r="BD267" s="126"/>
      <c r="BE267" s="127"/>
      <c r="BF267" s="126"/>
      <c r="BG267" s="126"/>
      <c r="BH267" s="121"/>
      <c r="BI267" s="121"/>
      <c r="BJ267" s="121"/>
      <c r="BK267" s="94"/>
      <c r="BL267" s="94"/>
      <c r="BM267" s="97"/>
      <c r="BN267" s="98"/>
      <c r="BO267" s="121"/>
      <c r="BP267" s="121"/>
      <c r="BQ267" s="42"/>
      <c r="BR267" s="95"/>
    </row>
    <row r="268" spans="1:70" ht="30" hidden="1" customHeight="1" x14ac:dyDescent="0.35">
      <c r="A268" s="94">
        <v>264</v>
      </c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7"/>
      <c r="AC268" s="126"/>
      <c r="AD268" s="126"/>
      <c r="AE268" s="126"/>
      <c r="AF268" s="126"/>
      <c r="AG268" s="126"/>
      <c r="AH268" s="126"/>
      <c r="AI268" s="126"/>
      <c r="AJ268" s="127"/>
      <c r="AK268" s="127"/>
      <c r="AL268" s="126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6"/>
      <c r="AW268" s="121"/>
      <c r="AX268" s="121"/>
      <c r="AY268" s="121"/>
      <c r="AZ268" s="121"/>
      <c r="BA268" s="121"/>
      <c r="BB268" s="126"/>
      <c r="BC268" s="121"/>
      <c r="BD268" s="126"/>
      <c r="BE268" s="127"/>
      <c r="BF268" s="126"/>
      <c r="BG268" s="126"/>
      <c r="BH268" s="121"/>
      <c r="BI268" s="121"/>
      <c r="BJ268" s="121"/>
      <c r="BK268" s="94"/>
      <c r="BL268" s="94"/>
      <c r="BM268" s="97"/>
      <c r="BN268" s="98"/>
      <c r="BO268" s="121"/>
      <c r="BP268" s="121"/>
      <c r="BQ268" s="42"/>
      <c r="BR268" s="95"/>
    </row>
    <row r="269" spans="1:70" ht="30" hidden="1" customHeight="1" x14ac:dyDescent="0.35">
      <c r="A269" s="94">
        <v>265</v>
      </c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7"/>
      <c r="AC269" s="126"/>
      <c r="AD269" s="126"/>
      <c r="AE269" s="126"/>
      <c r="AF269" s="126"/>
      <c r="AG269" s="126"/>
      <c r="AH269" s="126"/>
      <c r="AI269" s="126"/>
      <c r="AJ269" s="127"/>
      <c r="AK269" s="127"/>
      <c r="AL269" s="126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6"/>
      <c r="AW269" s="121"/>
      <c r="AX269" s="121"/>
      <c r="AY269" s="121"/>
      <c r="AZ269" s="121"/>
      <c r="BA269" s="121"/>
      <c r="BB269" s="126"/>
      <c r="BC269" s="121"/>
      <c r="BD269" s="126"/>
      <c r="BE269" s="127"/>
      <c r="BF269" s="126"/>
      <c r="BG269" s="126"/>
      <c r="BH269" s="121"/>
      <c r="BI269" s="121"/>
      <c r="BJ269" s="121"/>
      <c r="BK269" s="94"/>
      <c r="BL269" s="94"/>
      <c r="BM269" s="97"/>
      <c r="BN269" s="98"/>
      <c r="BO269" s="121"/>
      <c r="BP269" s="121"/>
      <c r="BQ269" s="42"/>
      <c r="BR269" s="95"/>
    </row>
    <row r="270" spans="1:70" ht="30" hidden="1" customHeight="1" x14ac:dyDescent="0.35">
      <c r="A270" s="94">
        <v>266</v>
      </c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7"/>
      <c r="AC270" s="126"/>
      <c r="AD270" s="126"/>
      <c r="AE270" s="126"/>
      <c r="AF270" s="126"/>
      <c r="AG270" s="126"/>
      <c r="AH270" s="126"/>
      <c r="AI270" s="126"/>
      <c r="AJ270" s="127"/>
      <c r="AK270" s="127"/>
      <c r="AL270" s="126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6"/>
      <c r="AW270" s="121"/>
      <c r="AX270" s="121"/>
      <c r="AY270" s="121"/>
      <c r="AZ270" s="121"/>
      <c r="BA270" s="121"/>
      <c r="BB270" s="126"/>
      <c r="BC270" s="121"/>
      <c r="BD270" s="126"/>
      <c r="BE270" s="127"/>
      <c r="BF270" s="126"/>
      <c r="BG270" s="126"/>
      <c r="BH270" s="121"/>
      <c r="BI270" s="121"/>
      <c r="BJ270" s="121"/>
      <c r="BK270" s="94"/>
      <c r="BL270" s="94"/>
      <c r="BM270" s="97"/>
      <c r="BN270" s="98"/>
      <c r="BO270" s="121"/>
      <c r="BP270" s="121"/>
      <c r="BQ270" s="42"/>
      <c r="BR270" s="95"/>
    </row>
    <row r="271" spans="1:70" ht="30" hidden="1" customHeight="1" x14ac:dyDescent="0.35">
      <c r="A271" s="94">
        <v>267</v>
      </c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7"/>
      <c r="AC271" s="126"/>
      <c r="AD271" s="126"/>
      <c r="AE271" s="126"/>
      <c r="AF271" s="126"/>
      <c r="AG271" s="126"/>
      <c r="AH271" s="126"/>
      <c r="AI271" s="126"/>
      <c r="AJ271" s="127"/>
      <c r="AK271" s="127"/>
      <c r="AL271" s="126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6"/>
      <c r="AW271" s="121"/>
      <c r="AX271" s="121"/>
      <c r="AY271" s="121"/>
      <c r="AZ271" s="121"/>
      <c r="BA271" s="121"/>
      <c r="BB271" s="126"/>
      <c r="BC271" s="121"/>
      <c r="BD271" s="126"/>
      <c r="BE271" s="127"/>
      <c r="BF271" s="126"/>
      <c r="BG271" s="126"/>
      <c r="BH271" s="121"/>
      <c r="BI271" s="121"/>
      <c r="BJ271" s="121"/>
      <c r="BK271" s="94"/>
      <c r="BL271" s="94"/>
      <c r="BM271" s="97"/>
      <c r="BN271" s="98"/>
      <c r="BO271" s="121"/>
      <c r="BP271" s="121"/>
      <c r="BQ271" s="42"/>
      <c r="BR271" s="95"/>
    </row>
    <row r="272" spans="1:70" ht="30" hidden="1" customHeight="1" x14ac:dyDescent="0.35">
      <c r="A272" s="94">
        <v>268</v>
      </c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7"/>
      <c r="AC272" s="126"/>
      <c r="AD272" s="126"/>
      <c r="AE272" s="126"/>
      <c r="AF272" s="126"/>
      <c r="AG272" s="126"/>
      <c r="AH272" s="126"/>
      <c r="AI272" s="126"/>
      <c r="AJ272" s="127"/>
      <c r="AK272" s="127"/>
      <c r="AL272" s="126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6"/>
      <c r="AW272" s="121"/>
      <c r="AX272" s="121"/>
      <c r="AY272" s="121"/>
      <c r="AZ272" s="121"/>
      <c r="BA272" s="121"/>
      <c r="BB272" s="126"/>
      <c r="BC272" s="121"/>
      <c r="BD272" s="126"/>
      <c r="BE272" s="127"/>
      <c r="BF272" s="126"/>
      <c r="BG272" s="126"/>
      <c r="BH272" s="121"/>
      <c r="BI272" s="121"/>
      <c r="BJ272" s="121"/>
      <c r="BK272" s="94"/>
      <c r="BL272" s="94"/>
      <c r="BM272" s="97"/>
      <c r="BN272" s="98"/>
      <c r="BO272" s="121"/>
      <c r="BP272" s="121"/>
      <c r="BQ272" s="42"/>
      <c r="BR272" s="95"/>
    </row>
    <row r="273" spans="1:70" ht="30" hidden="1" customHeight="1" x14ac:dyDescent="0.35">
      <c r="A273" s="94">
        <v>269</v>
      </c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7"/>
      <c r="AC273" s="126"/>
      <c r="AD273" s="126"/>
      <c r="AE273" s="126"/>
      <c r="AF273" s="126"/>
      <c r="AG273" s="126"/>
      <c r="AH273" s="126"/>
      <c r="AI273" s="126"/>
      <c r="AJ273" s="127"/>
      <c r="AK273" s="127"/>
      <c r="AL273" s="126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6"/>
      <c r="AW273" s="121"/>
      <c r="AX273" s="121"/>
      <c r="AY273" s="121"/>
      <c r="AZ273" s="121"/>
      <c r="BA273" s="121"/>
      <c r="BB273" s="126"/>
      <c r="BC273" s="121"/>
      <c r="BD273" s="126"/>
      <c r="BE273" s="127"/>
      <c r="BF273" s="126"/>
      <c r="BG273" s="126"/>
      <c r="BH273" s="121"/>
      <c r="BI273" s="121"/>
      <c r="BJ273" s="121"/>
      <c r="BK273" s="94"/>
      <c r="BL273" s="94"/>
      <c r="BM273" s="97"/>
      <c r="BN273" s="98"/>
      <c r="BO273" s="121"/>
      <c r="BP273" s="121"/>
      <c r="BQ273" s="42"/>
      <c r="BR273" s="95"/>
    </row>
    <row r="274" spans="1:70" ht="30" hidden="1" customHeight="1" x14ac:dyDescent="0.35">
      <c r="A274" s="94">
        <v>270</v>
      </c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7"/>
      <c r="AC274" s="126"/>
      <c r="AD274" s="126"/>
      <c r="AE274" s="126"/>
      <c r="AF274" s="126"/>
      <c r="AG274" s="126"/>
      <c r="AH274" s="126"/>
      <c r="AI274" s="126"/>
      <c r="AJ274" s="127"/>
      <c r="AK274" s="127"/>
      <c r="AL274" s="126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6"/>
      <c r="AW274" s="121"/>
      <c r="AX274" s="121"/>
      <c r="AY274" s="121"/>
      <c r="AZ274" s="121"/>
      <c r="BA274" s="121"/>
      <c r="BB274" s="126"/>
      <c r="BC274" s="121"/>
      <c r="BD274" s="126"/>
      <c r="BE274" s="127"/>
      <c r="BF274" s="126"/>
      <c r="BG274" s="126"/>
      <c r="BH274" s="121"/>
      <c r="BI274" s="121"/>
      <c r="BJ274" s="121"/>
      <c r="BK274" s="94"/>
      <c r="BL274" s="94"/>
      <c r="BM274" s="97"/>
      <c r="BN274" s="98"/>
      <c r="BO274" s="121"/>
      <c r="BP274" s="121"/>
      <c r="BQ274" s="42"/>
      <c r="BR274" s="95"/>
    </row>
    <row r="275" spans="1:70" ht="30" hidden="1" customHeight="1" x14ac:dyDescent="0.35">
      <c r="A275" s="94">
        <v>271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7"/>
      <c r="AC275" s="126"/>
      <c r="AD275" s="126"/>
      <c r="AE275" s="126"/>
      <c r="AF275" s="126"/>
      <c r="AG275" s="126"/>
      <c r="AH275" s="126"/>
      <c r="AI275" s="126"/>
      <c r="AJ275" s="127"/>
      <c r="AK275" s="127"/>
      <c r="AL275" s="126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6"/>
      <c r="AW275" s="121"/>
      <c r="AX275" s="121"/>
      <c r="AY275" s="121"/>
      <c r="AZ275" s="121"/>
      <c r="BA275" s="121"/>
      <c r="BB275" s="126"/>
      <c r="BC275" s="121"/>
      <c r="BD275" s="126"/>
      <c r="BE275" s="127"/>
      <c r="BF275" s="126"/>
      <c r="BG275" s="126"/>
      <c r="BH275" s="121"/>
      <c r="BI275" s="121"/>
      <c r="BJ275" s="121"/>
      <c r="BK275" s="94"/>
      <c r="BL275" s="94"/>
      <c r="BM275" s="97"/>
      <c r="BN275" s="98"/>
      <c r="BO275" s="121"/>
      <c r="BP275" s="121"/>
      <c r="BQ275" s="42"/>
      <c r="BR275" s="95"/>
    </row>
    <row r="276" spans="1:70" ht="30" hidden="1" customHeight="1" x14ac:dyDescent="0.35">
      <c r="A276" s="94">
        <v>272</v>
      </c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7"/>
      <c r="AC276" s="126"/>
      <c r="AD276" s="126"/>
      <c r="AE276" s="126"/>
      <c r="AF276" s="126"/>
      <c r="AG276" s="126"/>
      <c r="AH276" s="126"/>
      <c r="AI276" s="126"/>
      <c r="AJ276" s="127"/>
      <c r="AK276" s="127"/>
      <c r="AL276" s="126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6"/>
      <c r="AW276" s="121"/>
      <c r="AX276" s="121"/>
      <c r="AY276" s="121"/>
      <c r="AZ276" s="121"/>
      <c r="BA276" s="121"/>
      <c r="BB276" s="126"/>
      <c r="BC276" s="121"/>
      <c r="BD276" s="126"/>
      <c r="BE276" s="127"/>
      <c r="BF276" s="126"/>
      <c r="BG276" s="126"/>
      <c r="BH276" s="96"/>
      <c r="BI276" s="94"/>
      <c r="BJ276" s="128"/>
      <c r="BK276" s="94"/>
      <c r="BL276" s="94"/>
      <c r="BM276" s="97"/>
      <c r="BN276" s="98"/>
      <c r="BO276" s="94"/>
      <c r="BP276" s="94"/>
      <c r="BQ276" s="42"/>
      <c r="BR276" s="132"/>
    </row>
    <row r="277" spans="1:70" ht="30" hidden="1" customHeight="1" x14ac:dyDescent="0.35">
      <c r="A277" s="94">
        <v>273</v>
      </c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7"/>
      <c r="AC277" s="126"/>
      <c r="AD277" s="126"/>
      <c r="AE277" s="126"/>
      <c r="AF277" s="126"/>
      <c r="AG277" s="126"/>
      <c r="AH277" s="126"/>
      <c r="AI277" s="126"/>
      <c r="AJ277" s="127"/>
      <c r="AK277" s="127"/>
      <c r="AL277" s="126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6"/>
      <c r="AW277" s="121"/>
      <c r="AX277" s="121"/>
      <c r="AY277" s="121"/>
      <c r="AZ277" s="121"/>
      <c r="BA277" s="121"/>
      <c r="BB277" s="126"/>
      <c r="BC277" s="121"/>
      <c r="BD277" s="126"/>
      <c r="BE277" s="127"/>
      <c r="BF277" s="126"/>
      <c r="BG277" s="126"/>
      <c r="BH277" s="96"/>
      <c r="BI277" s="94"/>
      <c r="BJ277" s="128"/>
      <c r="BK277" s="94"/>
      <c r="BL277" s="94"/>
      <c r="BM277" s="97"/>
      <c r="BN277" s="98"/>
      <c r="BO277" s="94"/>
      <c r="BP277" s="94"/>
      <c r="BQ277" s="42"/>
      <c r="BR277" s="132"/>
    </row>
    <row r="278" spans="1:70" ht="30" hidden="1" customHeight="1" x14ac:dyDescent="0.35">
      <c r="A278" s="94">
        <v>274</v>
      </c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7"/>
      <c r="AC278" s="126"/>
      <c r="AD278" s="126"/>
      <c r="AE278" s="126"/>
      <c r="AF278" s="126"/>
      <c r="AG278" s="126"/>
      <c r="AH278" s="126"/>
      <c r="AI278" s="126"/>
      <c r="AJ278" s="127"/>
      <c r="AK278" s="127"/>
      <c r="AL278" s="126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6"/>
      <c r="AW278" s="121"/>
      <c r="AX278" s="121"/>
      <c r="AY278" s="121"/>
      <c r="AZ278" s="121"/>
      <c r="BA278" s="121"/>
      <c r="BB278" s="126"/>
      <c r="BC278" s="121"/>
      <c r="BD278" s="126"/>
      <c r="BE278" s="127"/>
      <c r="BF278" s="126"/>
      <c r="BG278" s="126"/>
      <c r="BH278" s="96"/>
      <c r="BI278" s="94"/>
      <c r="BJ278" s="128"/>
      <c r="BK278" s="94"/>
      <c r="BL278" s="94"/>
      <c r="BM278" s="97"/>
      <c r="BN278" s="98"/>
      <c r="BO278" s="94"/>
      <c r="BP278" s="94"/>
      <c r="BQ278" s="42"/>
      <c r="BR278" s="132"/>
    </row>
    <row r="279" spans="1:70" ht="30" hidden="1" customHeight="1" x14ac:dyDescent="0.35">
      <c r="A279" s="94">
        <v>275</v>
      </c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7"/>
      <c r="AC279" s="126"/>
      <c r="AD279" s="126"/>
      <c r="AE279" s="126"/>
      <c r="AF279" s="126"/>
      <c r="AG279" s="126"/>
      <c r="AH279" s="126"/>
      <c r="AI279" s="126"/>
      <c r="AJ279" s="127"/>
      <c r="AK279" s="127"/>
      <c r="AL279" s="126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6"/>
      <c r="AW279" s="121"/>
      <c r="AX279" s="121"/>
      <c r="AY279" s="121"/>
      <c r="AZ279" s="121"/>
      <c r="BA279" s="121"/>
      <c r="BB279" s="126"/>
      <c r="BC279" s="121"/>
      <c r="BD279" s="126"/>
      <c r="BE279" s="127"/>
      <c r="BF279" s="126"/>
      <c r="BG279" s="126"/>
      <c r="BH279" s="121"/>
      <c r="BI279" s="121"/>
      <c r="BJ279" s="121"/>
      <c r="BK279" s="94"/>
      <c r="BL279" s="94"/>
      <c r="BM279" s="97"/>
      <c r="BN279" s="98"/>
      <c r="BO279" s="121"/>
      <c r="BP279" s="121"/>
      <c r="BQ279" s="42"/>
      <c r="BR279" s="95"/>
    </row>
    <row r="280" spans="1:70" ht="30" hidden="1" customHeight="1" x14ac:dyDescent="0.35">
      <c r="A280" s="94">
        <v>276</v>
      </c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7"/>
      <c r="AC280" s="126"/>
      <c r="AD280" s="126"/>
      <c r="AE280" s="126"/>
      <c r="AF280" s="126"/>
      <c r="AG280" s="126"/>
      <c r="AH280" s="126"/>
      <c r="AI280" s="126"/>
      <c r="AJ280" s="127"/>
      <c r="AK280" s="127"/>
      <c r="AL280" s="126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6"/>
      <c r="AW280" s="121"/>
      <c r="AX280" s="121"/>
      <c r="AY280" s="121"/>
      <c r="AZ280" s="121"/>
      <c r="BA280" s="121"/>
      <c r="BB280" s="126"/>
      <c r="BC280" s="121"/>
      <c r="BD280" s="126"/>
      <c r="BE280" s="127"/>
      <c r="BF280" s="126"/>
      <c r="BG280" s="126"/>
      <c r="BH280" s="96"/>
      <c r="BI280" s="94"/>
      <c r="BJ280" s="128"/>
      <c r="BK280" s="94"/>
      <c r="BL280" s="94"/>
      <c r="BM280" s="97"/>
      <c r="BN280" s="98"/>
      <c r="BO280" s="94"/>
      <c r="BP280" s="94"/>
      <c r="BQ280" s="42"/>
      <c r="BR280" s="132"/>
    </row>
    <row r="281" spans="1:70" ht="30" hidden="1" customHeight="1" x14ac:dyDescent="0.35">
      <c r="A281" s="94">
        <v>277</v>
      </c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7"/>
      <c r="AC281" s="126"/>
      <c r="AD281" s="126"/>
      <c r="AE281" s="126"/>
      <c r="AF281" s="126"/>
      <c r="AG281" s="126"/>
      <c r="AH281" s="126"/>
      <c r="AI281" s="126"/>
      <c r="AJ281" s="127"/>
      <c r="AK281" s="127"/>
      <c r="AL281" s="126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6"/>
      <c r="AW281" s="121"/>
      <c r="AX281" s="121"/>
      <c r="AY281" s="121"/>
      <c r="AZ281" s="121"/>
      <c r="BA281" s="121"/>
      <c r="BB281" s="126"/>
      <c r="BC281" s="121"/>
      <c r="BD281" s="126"/>
      <c r="BE281" s="127"/>
      <c r="BF281" s="126"/>
      <c r="BG281" s="126"/>
      <c r="BH281" s="96"/>
      <c r="BI281" s="94"/>
      <c r="BJ281" s="128"/>
      <c r="BK281" s="94"/>
      <c r="BL281" s="94"/>
      <c r="BM281" s="97"/>
      <c r="BN281" s="98"/>
      <c r="BO281" s="94"/>
      <c r="BP281" s="94"/>
      <c r="BQ281" s="42"/>
      <c r="BR281" s="132"/>
    </row>
    <row r="282" spans="1:70" ht="30" hidden="1" customHeight="1" x14ac:dyDescent="0.35">
      <c r="A282" s="94">
        <v>278</v>
      </c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7"/>
      <c r="AC282" s="126"/>
      <c r="AD282" s="126"/>
      <c r="AE282" s="126"/>
      <c r="AF282" s="126"/>
      <c r="AG282" s="126"/>
      <c r="AH282" s="126"/>
      <c r="AI282" s="126"/>
      <c r="AJ282" s="127"/>
      <c r="AK282" s="127"/>
      <c r="AL282" s="126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6"/>
      <c r="AW282" s="121"/>
      <c r="AX282" s="121"/>
      <c r="AY282" s="121"/>
      <c r="AZ282" s="121"/>
      <c r="BA282" s="121"/>
      <c r="BB282" s="126"/>
      <c r="BC282" s="121"/>
      <c r="BD282" s="126"/>
      <c r="BE282" s="127"/>
      <c r="BF282" s="126"/>
      <c r="BG282" s="126"/>
      <c r="BH282" s="121"/>
      <c r="BI282" s="121"/>
      <c r="BJ282" s="121"/>
      <c r="BK282" s="94"/>
      <c r="BL282" s="94"/>
      <c r="BM282" s="97"/>
      <c r="BN282" s="98"/>
      <c r="BO282" s="121"/>
      <c r="BP282" s="121"/>
      <c r="BQ282" s="42"/>
      <c r="BR282" s="95"/>
    </row>
    <row r="283" spans="1:70" ht="30" hidden="1" customHeight="1" x14ac:dyDescent="0.35">
      <c r="A283" s="94">
        <v>279</v>
      </c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7"/>
      <c r="AC283" s="126"/>
      <c r="AD283" s="126"/>
      <c r="AE283" s="126"/>
      <c r="AF283" s="126"/>
      <c r="AG283" s="126"/>
      <c r="AH283" s="126"/>
      <c r="AI283" s="126"/>
      <c r="AJ283" s="127"/>
      <c r="AK283" s="127"/>
      <c r="AL283" s="126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6"/>
      <c r="AW283" s="121"/>
      <c r="AX283" s="121"/>
      <c r="AY283" s="121"/>
      <c r="AZ283" s="121"/>
      <c r="BA283" s="121"/>
      <c r="BB283" s="126"/>
      <c r="BC283" s="121"/>
      <c r="BD283" s="126"/>
      <c r="BE283" s="127"/>
      <c r="BF283" s="126"/>
      <c r="BG283" s="126"/>
      <c r="BH283" s="121"/>
      <c r="BI283" s="121"/>
      <c r="BJ283" s="121"/>
      <c r="BK283" s="94"/>
      <c r="BL283" s="94"/>
      <c r="BM283" s="97"/>
      <c r="BN283" s="98"/>
      <c r="BO283" s="121"/>
      <c r="BP283" s="121"/>
      <c r="BQ283" s="42"/>
      <c r="BR283" s="95"/>
    </row>
    <row r="284" spans="1:70" ht="30" hidden="1" customHeight="1" x14ac:dyDescent="0.35">
      <c r="A284" s="94">
        <v>280</v>
      </c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7"/>
      <c r="AC284" s="126"/>
      <c r="AD284" s="126"/>
      <c r="AE284" s="126"/>
      <c r="AF284" s="126"/>
      <c r="AG284" s="126"/>
      <c r="AH284" s="126"/>
      <c r="AI284" s="126"/>
      <c r="AJ284" s="127"/>
      <c r="AK284" s="127"/>
      <c r="AL284" s="126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6"/>
      <c r="AW284" s="121"/>
      <c r="AX284" s="121"/>
      <c r="AY284" s="121"/>
      <c r="AZ284" s="121"/>
      <c r="BA284" s="121"/>
      <c r="BB284" s="126"/>
      <c r="BC284" s="121"/>
      <c r="BD284" s="126"/>
      <c r="BE284" s="127"/>
      <c r="BF284" s="126"/>
      <c r="BG284" s="126"/>
      <c r="BH284" s="121"/>
      <c r="BI284" s="121"/>
      <c r="BJ284" s="121"/>
      <c r="BK284" s="94"/>
      <c r="BL284" s="94"/>
      <c r="BM284" s="97"/>
      <c r="BN284" s="98"/>
      <c r="BO284" s="121"/>
      <c r="BP284" s="121"/>
      <c r="BQ284" s="42"/>
      <c r="BR284" s="95"/>
    </row>
    <row r="285" spans="1:70" ht="30" hidden="1" customHeight="1" x14ac:dyDescent="0.35">
      <c r="A285" s="94">
        <v>281</v>
      </c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7"/>
      <c r="AC285" s="126"/>
      <c r="AD285" s="126"/>
      <c r="AE285" s="126"/>
      <c r="AF285" s="126"/>
      <c r="AG285" s="126"/>
      <c r="AH285" s="126"/>
      <c r="AI285" s="126"/>
      <c r="AJ285" s="127"/>
      <c r="AK285" s="127"/>
      <c r="AL285" s="126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6"/>
      <c r="AW285" s="121"/>
      <c r="AX285" s="121"/>
      <c r="AY285" s="121"/>
      <c r="AZ285" s="121"/>
      <c r="BA285" s="121"/>
      <c r="BB285" s="126"/>
      <c r="BC285" s="121"/>
      <c r="BD285" s="126"/>
      <c r="BE285" s="127"/>
      <c r="BF285" s="126"/>
      <c r="BG285" s="126"/>
      <c r="BH285" s="96"/>
      <c r="BI285" s="94"/>
      <c r="BJ285" s="96"/>
      <c r="BK285" s="94"/>
      <c r="BL285" s="94"/>
      <c r="BM285" s="97"/>
      <c r="BN285" s="98"/>
      <c r="BO285" s="94"/>
      <c r="BP285" s="94"/>
      <c r="BQ285" s="42"/>
      <c r="BR285" s="132"/>
    </row>
    <row r="286" spans="1:70" ht="30" hidden="1" customHeight="1" x14ac:dyDescent="0.35">
      <c r="A286" s="94">
        <v>282</v>
      </c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7"/>
      <c r="AC286" s="126"/>
      <c r="AD286" s="126"/>
      <c r="AE286" s="126"/>
      <c r="AF286" s="126"/>
      <c r="AG286" s="126"/>
      <c r="AH286" s="126"/>
      <c r="AI286" s="126"/>
      <c r="AJ286" s="127"/>
      <c r="AK286" s="127"/>
      <c r="AL286" s="126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6"/>
      <c r="AW286" s="121"/>
      <c r="AX286" s="121"/>
      <c r="AY286" s="121"/>
      <c r="AZ286" s="121"/>
      <c r="BA286" s="121"/>
      <c r="BB286" s="126"/>
      <c r="BC286" s="121"/>
      <c r="BD286" s="126"/>
      <c r="BE286" s="127"/>
      <c r="BF286" s="126"/>
      <c r="BG286" s="126"/>
      <c r="BH286" s="121"/>
      <c r="BI286" s="121"/>
      <c r="BJ286" s="121"/>
      <c r="BK286" s="94"/>
      <c r="BL286" s="94"/>
      <c r="BM286" s="97"/>
      <c r="BN286" s="98"/>
      <c r="BO286" s="121"/>
      <c r="BP286" s="121"/>
      <c r="BQ286" s="42"/>
      <c r="BR286" s="95"/>
    </row>
    <row r="287" spans="1:70" ht="30" hidden="1" customHeight="1" x14ac:dyDescent="0.35">
      <c r="A287" s="94">
        <v>283</v>
      </c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7"/>
      <c r="AC287" s="126"/>
      <c r="AD287" s="126"/>
      <c r="AE287" s="126"/>
      <c r="AF287" s="126"/>
      <c r="AG287" s="126"/>
      <c r="AH287" s="126"/>
      <c r="AI287" s="126"/>
      <c r="AJ287" s="127"/>
      <c r="AK287" s="127"/>
      <c r="AL287" s="126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6"/>
      <c r="AW287" s="121"/>
      <c r="AX287" s="121"/>
      <c r="AY287" s="121"/>
      <c r="AZ287" s="121"/>
      <c r="BA287" s="121"/>
      <c r="BB287" s="126"/>
      <c r="BC287" s="121"/>
      <c r="BD287" s="126"/>
      <c r="BE287" s="127"/>
      <c r="BF287" s="126"/>
      <c r="BG287" s="126"/>
      <c r="BH287" s="121"/>
      <c r="BI287" s="121"/>
      <c r="BJ287" s="121"/>
      <c r="BK287" s="94"/>
      <c r="BL287" s="94"/>
      <c r="BM287" s="97"/>
      <c r="BN287" s="98"/>
      <c r="BO287" s="121"/>
      <c r="BP287" s="121"/>
      <c r="BQ287" s="42"/>
      <c r="BR287" s="95"/>
    </row>
    <row r="288" spans="1:70" ht="30" hidden="1" customHeight="1" x14ac:dyDescent="0.35">
      <c r="A288" s="94">
        <v>284</v>
      </c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7"/>
      <c r="AC288" s="126"/>
      <c r="AD288" s="126"/>
      <c r="AE288" s="126"/>
      <c r="AF288" s="126"/>
      <c r="AG288" s="126"/>
      <c r="AH288" s="126"/>
      <c r="AI288" s="126"/>
      <c r="AJ288" s="127"/>
      <c r="AK288" s="127"/>
      <c r="AL288" s="126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6"/>
      <c r="AW288" s="121"/>
      <c r="AX288" s="121"/>
      <c r="AY288" s="121"/>
      <c r="AZ288" s="121"/>
      <c r="BA288" s="121"/>
      <c r="BB288" s="126"/>
      <c r="BC288" s="121"/>
      <c r="BD288" s="126"/>
      <c r="BE288" s="127"/>
      <c r="BF288" s="126"/>
      <c r="BG288" s="126"/>
      <c r="BH288" s="121"/>
      <c r="BI288" s="121"/>
      <c r="BJ288" s="121"/>
      <c r="BK288" s="94"/>
      <c r="BL288" s="94"/>
      <c r="BM288" s="97"/>
      <c r="BN288" s="98"/>
      <c r="BO288" s="121"/>
      <c r="BP288" s="121"/>
      <c r="BQ288" s="42"/>
      <c r="BR288" s="95"/>
    </row>
    <row r="289" spans="1:70" ht="30" hidden="1" customHeight="1" x14ac:dyDescent="0.35">
      <c r="A289" s="94">
        <v>285</v>
      </c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7"/>
      <c r="AC289" s="126"/>
      <c r="AD289" s="126"/>
      <c r="AE289" s="126"/>
      <c r="AF289" s="126"/>
      <c r="AG289" s="126"/>
      <c r="AH289" s="126"/>
      <c r="AI289" s="126"/>
      <c r="AJ289" s="127"/>
      <c r="AK289" s="127"/>
      <c r="AL289" s="126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6"/>
      <c r="AW289" s="121"/>
      <c r="AX289" s="121"/>
      <c r="AY289" s="121"/>
      <c r="AZ289" s="121"/>
      <c r="BA289" s="121"/>
      <c r="BB289" s="126"/>
      <c r="BC289" s="121"/>
      <c r="BD289" s="126"/>
      <c r="BE289" s="127"/>
      <c r="BF289" s="126"/>
      <c r="BG289" s="126"/>
      <c r="BH289" s="121"/>
      <c r="BI289" s="121"/>
      <c r="BJ289" s="121"/>
      <c r="BK289" s="94"/>
      <c r="BL289" s="94"/>
      <c r="BM289" s="97"/>
      <c r="BN289" s="98"/>
      <c r="BO289" s="121"/>
      <c r="BP289" s="121"/>
      <c r="BQ289" s="42"/>
      <c r="BR289" s="95"/>
    </row>
    <row r="290" spans="1:70" ht="30" hidden="1" customHeight="1" x14ac:dyDescent="0.35">
      <c r="A290" s="94">
        <v>286</v>
      </c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7"/>
      <c r="AC290" s="126"/>
      <c r="AD290" s="126"/>
      <c r="AE290" s="126"/>
      <c r="AF290" s="126"/>
      <c r="AG290" s="126"/>
      <c r="AH290" s="126"/>
      <c r="AI290" s="126"/>
      <c r="AJ290" s="127"/>
      <c r="AK290" s="127"/>
      <c r="AL290" s="126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6"/>
      <c r="AW290" s="121"/>
      <c r="AX290" s="121"/>
      <c r="AY290" s="121"/>
      <c r="AZ290" s="121"/>
      <c r="BA290" s="121"/>
      <c r="BB290" s="126"/>
      <c r="BC290" s="121"/>
      <c r="BD290" s="126"/>
      <c r="BE290" s="127"/>
      <c r="BF290" s="126"/>
      <c r="BG290" s="126"/>
      <c r="BH290" s="121"/>
      <c r="BI290" s="121"/>
      <c r="BJ290" s="121"/>
      <c r="BK290" s="94"/>
      <c r="BL290" s="94"/>
      <c r="BM290" s="97"/>
      <c r="BN290" s="98"/>
      <c r="BO290" s="121"/>
      <c r="BP290" s="121"/>
      <c r="BQ290" s="42"/>
      <c r="BR290" s="95"/>
    </row>
    <row r="291" spans="1:70" ht="30" hidden="1" customHeight="1" x14ac:dyDescent="0.35">
      <c r="A291" s="94">
        <v>287</v>
      </c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7"/>
      <c r="AC291" s="126"/>
      <c r="AD291" s="126"/>
      <c r="AE291" s="126"/>
      <c r="AF291" s="126"/>
      <c r="AG291" s="126"/>
      <c r="AH291" s="126"/>
      <c r="AI291" s="126"/>
      <c r="AJ291" s="127"/>
      <c r="AK291" s="127"/>
      <c r="AL291" s="126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6"/>
      <c r="AW291" s="121"/>
      <c r="AX291" s="121"/>
      <c r="AY291" s="121"/>
      <c r="AZ291" s="121"/>
      <c r="BA291" s="121"/>
      <c r="BB291" s="126"/>
      <c r="BC291" s="121"/>
      <c r="BD291" s="126"/>
      <c r="BE291" s="127"/>
      <c r="BF291" s="126"/>
      <c r="BG291" s="126"/>
      <c r="BH291" s="121"/>
      <c r="BI291" s="121"/>
      <c r="BJ291" s="121"/>
      <c r="BK291" s="94"/>
      <c r="BL291" s="94"/>
      <c r="BM291" s="97"/>
      <c r="BN291" s="98"/>
      <c r="BO291" s="121"/>
      <c r="BP291" s="121"/>
      <c r="BQ291" s="42"/>
      <c r="BR291" s="95"/>
    </row>
    <row r="292" spans="1:70" ht="30" hidden="1" customHeight="1" x14ac:dyDescent="0.35">
      <c r="A292" s="94">
        <v>288</v>
      </c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7"/>
      <c r="AC292" s="126"/>
      <c r="AD292" s="126"/>
      <c r="AE292" s="126"/>
      <c r="AF292" s="126"/>
      <c r="AG292" s="126"/>
      <c r="AH292" s="126"/>
      <c r="AI292" s="126"/>
      <c r="AJ292" s="127"/>
      <c r="AK292" s="127"/>
      <c r="AL292" s="126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6"/>
      <c r="AW292" s="121"/>
      <c r="AX292" s="121"/>
      <c r="AY292" s="121"/>
      <c r="AZ292" s="121"/>
      <c r="BA292" s="121"/>
      <c r="BB292" s="126"/>
      <c r="BC292" s="121"/>
      <c r="BD292" s="126"/>
      <c r="BE292" s="127"/>
      <c r="BF292" s="126"/>
      <c r="BG292" s="126"/>
      <c r="BH292" s="121"/>
      <c r="BI292" s="121"/>
      <c r="BJ292" s="121"/>
      <c r="BK292" s="94"/>
      <c r="BL292" s="94"/>
      <c r="BM292" s="97"/>
      <c r="BN292" s="98"/>
      <c r="BO292" s="121"/>
      <c r="BP292" s="121"/>
      <c r="BQ292" s="42"/>
      <c r="BR292" s="95"/>
    </row>
    <row r="293" spans="1:70" ht="30" hidden="1" customHeight="1" x14ac:dyDescent="0.35">
      <c r="A293" s="94">
        <v>289</v>
      </c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7"/>
      <c r="AC293" s="126"/>
      <c r="AD293" s="126"/>
      <c r="AE293" s="126"/>
      <c r="AF293" s="126"/>
      <c r="AG293" s="126"/>
      <c r="AH293" s="126"/>
      <c r="AI293" s="126"/>
      <c r="AJ293" s="127"/>
      <c r="AK293" s="127"/>
      <c r="AL293" s="126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6"/>
      <c r="AW293" s="121"/>
      <c r="AX293" s="121"/>
      <c r="AY293" s="121"/>
      <c r="AZ293" s="121"/>
      <c r="BA293" s="121"/>
      <c r="BB293" s="126"/>
      <c r="BC293" s="121"/>
      <c r="BD293" s="126"/>
      <c r="BE293" s="127"/>
      <c r="BF293" s="126"/>
      <c r="BG293" s="126"/>
      <c r="BH293" s="121"/>
      <c r="BI293" s="121"/>
      <c r="BJ293" s="121"/>
      <c r="BK293" s="94"/>
      <c r="BL293" s="94"/>
      <c r="BM293" s="97"/>
      <c r="BN293" s="98"/>
      <c r="BO293" s="121"/>
      <c r="BP293" s="121"/>
      <c r="BQ293" s="42"/>
      <c r="BR293" s="95"/>
    </row>
    <row r="294" spans="1:70" ht="30" hidden="1" customHeight="1" x14ac:dyDescent="0.35">
      <c r="A294" s="94">
        <v>290</v>
      </c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7"/>
      <c r="AC294" s="126"/>
      <c r="AD294" s="126"/>
      <c r="AE294" s="126"/>
      <c r="AF294" s="126"/>
      <c r="AG294" s="126"/>
      <c r="AH294" s="126"/>
      <c r="AI294" s="126"/>
      <c r="AJ294" s="127"/>
      <c r="AK294" s="127"/>
      <c r="AL294" s="126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6"/>
      <c r="AW294" s="121"/>
      <c r="AX294" s="121"/>
      <c r="AY294" s="121"/>
      <c r="AZ294" s="121"/>
      <c r="BA294" s="121"/>
      <c r="BB294" s="126"/>
      <c r="BC294" s="121"/>
      <c r="BD294" s="126"/>
      <c r="BE294" s="127"/>
      <c r="BF294" s="126"/>
      <c r="BG294" s="126"/>
      <c r="BH294" s="121"/>
      <c r="BI294" s="121"/>
      <c r="BJ294" s="121"/>
      <c r="BK294" s="94"/>
      <c r="BL294" s="94"/>
      <c r="BM294" s="97"/>
      <c r="BN294" s="98"/>
      <c r="BO294" s="121"/>
      <c r="BP294" s="121"/>
      <c r="BQ294" s="42"/>
      <c r="BR294" s="95"/>
    </row>
    <row r="295" spans="1:70" ht="30" hidden="1" customHeight="1" x14ac:dyDescent="0.35">
      <c r="A295" s="94">
        <v>291</v>
      </c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7"/>
      <c r="AC295" s="126"/>
      <c r="AD295" s="126"/>
      <c r="AE295" s="126"/>
      <c r="AF295" s="126"/>
      <c r="AG295" s="126"/>
      <c r="AH295" s="126"/>
      <c r="AI295" s="126"/>
      <c r="AJ295" s="127"/>
      <c r="AK295" s="127"/>
      <c r="AL295" s="126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6"/>
      <c r="AW295" s="121"/>
      <c r="AX295" s="121"/>
      <c r="AY295" s="121"/>
      <c r="AZ295" s="121"/>
      <c r="BA295" s="121"/>
      <c r="BB295" s="126"/>
      <c r="BC295" s="121"/>
      <c r="BD295" s="126"/>
      <c r="BE295" s="127"/>
      <c r="BF295" s="126"/>
      <c r="BG295" s="126"/>
      <c r="BH295" s="121"/>
      <c r="BI295" s="121"/>
      <c r="BJ295" s="121"/>
      <c r="BK295" s="94"/>
      <c r="BL295" s="94"/>
      <c r="BM295" s="97"/>
      <c r="BN295" s="98"/>
      <c r="BO295" s="121"/>
      <c r="BP295" s="121"/>
      <c r="BQ295" s="42"/>
      <c r="BR295" s="95"/>
    </row>
    <row r="296" spans="1:70" ht="30" hidden="1" customHeight="1" x14ac:dyDescent="0.35">
      <c r="A296" s="94">
        <v>292</v>
      </c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7"/>
      <c r="AC296" s="126"/>
      <c r="AD296" s="126"/>
      <c r="AE296" s="126"/>
      <c r="AF296" s="126"/>
      <c r="AG296" s="126"/>
      <c r="AH296" s="126"/>
      <c r="AI296" s="126"/>
      <c r="AJ296" s="127"/>
      <c r="AK296" s="127"/>
      <c r="AL296" s="126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6"/>
      <c r="AW296" s="121"/>
      <c r="AX296" s="121"/>
      <c r="AY296" s="121"/>
      <c r="AZ296" s="121"/>
      <c r="BA296" s="121"/>
      <c r="BB296" s="126"/>
      <c r="BC296" s="121"/>
      <c r="BD296" s="126"/>
      <c r="BE296" s="127"/>
      <c r="BF296" s="126"/>
      <c r="BG296" s="126"/>
      <c r="BH296" s="121"/>
      <c r="BI296" s="121"/>
      <c r="BJ296" s="121"/>
      <c r="BK296" s="94"/>
      <c r="BL296" s="94"/>
      <c r="BM296" s="97"/>
      <c r="BN296" s="98"/>
      <c r="BO296" s="121"/>
      <c r="BP296" s="121"/>
      <c r="BQ296" s="42"/>
      <c r="BR296" s="95"/>
    </row>
    <row r="297" spans="1:70" ht="30" hidden="1" customHeight="1" x14ac:dyDescent="0.35">
      <c r="A297" s="94">
        <v>293</v>
      </c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7"/>
      <c r="AC297" s="126"/>
      <c r="AD297" s="126"/>
      <c r="AE297" s="126"/>
      <c r="AF297" s="126"/>
      <c r="AG297" s="126"/>
      <c r="AH297" s="126"/>
      <c r="AI297" s="126"/>
      <c r="AJ297" s="127"/>
      <c r="AK297" s="127"/>
      <c r="AL297" s="126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6"/>
      <c r="AW297" s="121"/>
      <c r="AX297" s="121"/>
      <c r="AY297" s="121"/>
      <c r="AZ297" s="121"/>
      <c r="BA297" s="121"/>
      <c r="BB297" s="126"/>
      <c r="BC297" s="121"/>
      <c r="BD297" s="126"/>
      <c r="BE297" s="127"/>
      <c r="BF297" s="126"/>
      <c r="BG297" s="126"/>
      <c r="BH297" s="121"/>
      <c r="BI297" s="121"/>
      <c r="BJ297" s="121"/>
      <c r="BK297" s="94"/>
      <c r="BL297" s="94"/>
      <c r="BM297" s="97"/>
      <c r="BN297" s="98"/>
      <c r="BO297" s="121"/>
      <c r="BP297" s="121"/>
      <c r="BQ297" s="42"/>
      <c r="BR297" s="95"/>
    </row>
    <row r="298" spans="1:70" ht="30" hidden="1" customHeight="1" x14ac:dyDescent="0.35">
      <c r="A298" s="94">
        <v>294</v>
      </c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7"/>
      <c r="AC298" s="126"/>
      <c r="AD298" s="126"/>
      <c r="AE298" s="126"/>
      <c r="AF298" s="126"/>
      <c r="AG298" s="126"/>
      <c r="AH298" s="126"/>
      <c r="AI298" s="126"/>
      <c r="AJ298" s="127"/>
      <c r="AK298" s="127"/>
      <c r="AL298" s="126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6"/>
      <c r="AW298" s="121"/>
      <c r="AX298" s="121"/>
      <c r="AY298" s="121"/>
      <c r="AZ298" s="121"/>
      <c r="BA298" s="121"/>
      <c r="BB298" s="126"/>
      <c r="BC298" s="121"/>
      <c r="BD298" s="126"/>
      <c r="BE298" s="127"/>
      <c r="BF298" s="126"/>
      <c r="BG298" s="126"/>
      <c r="BH298" s="121"/>
      <c r="BI298" s="121"/>
      <c r="BJ298" s="121"/>
      <c r="BK298" s="94"/>
      <c r="BL298" s="94"/>
      <c r="BM298" s="97"/>
      <c r="BN298" s="98"/>
      <c r="BO298" s="121"/>
      <c r="BP298" s="121"/>
      <c r="BQ298" s="42"/>
      <c r="BR298" s="95"/>
    </row>
    <row r="299" spans="1:70" ht="30" hidden="1" customHeight="1" x14ac:dyDescent="0.35">
      <c r="A299" s="94">
        <v>295</v>
      </c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7"/>
      <c r="AC299" s="126"/>
      <c r="AD299" s="126"/>
      <c r="AE299" s="126"/>
      <c r="AF299" s="126"/>
      <c r="AG299" s="126"/>
      <c r="AH299" s="126"/>
      <c r="AI299" s="126"/>
      <c r="AJ299" s="127"/>
      <c r="AK299" s="127"/>
      <c r="AL299" s="126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6"/>
      <c r="AW299" s="121"/>
      <c r="AX299" s="121"/>
      <c r="AY299" s="121"/>
      <c r="AZ299" s="121"/>
      <c r="BA299" s="121"/>
      <c r="BB299" s="126"/>
      <c r="BC299" s="121"/>
      <c r="BD299" s="126"/>
      <c r="BE299" s="127"/>
      <c r="BF299" s="126"/>
      <c r="BG299" s="126"/>
      <c r="BH299" s="121"/>
      <c r="BI299" s="121"/>
      <c r="BJ299" s="121"/>
      <c r="BK299" s="94"/>
      <c r="BL299" s="94"/>
      <c r="BM299" s="97"/>
      <c r="BN299" s="98"/>
      <c r="BO299" s="121"/>
      <c r="BP299" s="121"/>
      <c r="BQ299" s="42"/>
      <c r="BR299" s="95"/>
    </row>
    <row r="300" spans="1:70" ht="30" hidden="1" customHeight="1" x14ac:dyDescent="0.35">
      <c r="A300" s="94">
        <v>296</v>
      </c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7"/>
      <c r="AC300" s="126"/>
      <c r="AD300" s="126"/>
      <c r="AE300" s="126"/>
      <c r="AF300" s="126"/>
      <c r="AG300" s="126"/>
      <c r="AH300" s="126"/>
      <c r="AI300" s="126"/>
      <c r="AJ300" s="127"/>
      <c r="AK300" s="127"/>
      <c r="AL300" s="126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6"/>
      <c r="AW300" s="121"/>
      <c r="AX300" s="121"/>
      <c r="AY300" s="121"/>
      <c r="AZ300" s="121"/>
      <c r="BA300" s="121"/>
      <c r="BB300" s="126"/>
      <c r="BC300" s="121"/>
      <c r="BD300" s="126"/>
      <c r="BE300" s="127"/>
      <c r="BF300" s="126"/>
      <c r="BG300" s="126"/>
      <c r="BH300" s="121"/>
      <c r="BI300" s="121"/>
      <c r="BJ300" s="121"/>
      <c r="BK300" s="94"/>
      <c r="BL300" s="94"/>
      <c r="BM300" s="97"/>
      <c r="BN300" s="98"/>
      <c r="BO300" s="121"/>
      <c r="BP300" s="121"/>
      <c r="BQ300" s="42"/>
      <c r="BR300" s="95"/>
    </row>
    <row r="301" spans="1:70" ht="30" hidden="1" customHeight="1" x14ac:dyDescent="0.35">
      <c r="A301" s="94">
        <v>297</v>
      </c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7"/>
      <c r="AC301" s="126"/>
      <c r="AD301" s="126"/>
      <c r="AE301" s="126"/>
      <c r="AF301" s="126"/>
      <c r="AG301" s="126"/>
      <c r="AH301" s="126"/>
      <c r="AI301" s="126"/>
      <c r="AJ301" s="127"/>
      <c r="AK301" s="127"/>
      <c r="AL301" s="126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6"/>
      <c r="AW301" s="121"/>
      <c r="AX301" s="121"/>
      <c r="AY301" s="121"/>
      <c r="AZ301" s="121"/>
      <c r="BA301" s="121"/>
      <c r="BB301" s="126"/>
      <c r="BC301" s="121"/>
      <c r="BD301" s="126"/>
      <c r="BE301" s="127"/>
      <c r="BF301" s="126"/>
      <c r="BG301" s="126"/>
      <c r="BH301" s="121"/>
      <c r="BI301" s="121"/>
      <c r="BJ301" s="121"/>
      <c r="BK301" s="94"/>
      <c r="BL301" s="94"/>
      <c r="BM301" s="97"/>
      <c r="BN301" s="98"/>
      <c r="BO301" s="121"/>
      <c r="BP301" s="121"/>
      <c r="BQ301" s="42"/>
      <c r="BR301" s="95"/>
    </row>
    <row r="302" spans="1:70" ht="30" hidden="1" customHeight="1" x14ac:dyDescent="0.35">
      <c r="A302" s="94">
        <v>298</v>
      </c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7"/>
      <c r="AC302" s="126"/>
      <c r="AD302" s="126"/>
      <c r="AE302" s="126"/>
      <c r="AF302" s="126"/>
      <c r="AG302" s="126"/>
      <c r="AH302" s="126"/>
      <c r="AI302" s="126"/>
      <c r="AJ302" s="127"/>
      <c r="AK302" s="127"/>
      <c r="AL302" s="126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6"/>
      <c r="AW302" s="121"/>
      <c r="AX302" s="121"/>
      <c r="AY302" s="121"/>
      <c r="AZ302" s="121"/>
      <c r="BA302" s="121"/>
      <c r="BB302" s="126"/>
      <c r="BC302" s="121"/>
      <c r="BD302" s="126"/>
      <c r="BE302" s="127"/>
      <c r="BF302" s="126"/>
      <c r="BG302" s="126"/>
      <c r="BH302" s="121"/>
      <c r="BI302" s="121"/>
      <c r="BJ302" s="121"/>
      <c r="BK302" s="94"/>
      <c r="BL302" s="94"/>
      <c r="BM302" s="97"/>
      <c r="BN302" s="98"/>
      <c r="BO302" s="121"/>
      <c r="BP302" s="121"/>
      <c r="BQ302" s="42"/>
      <c r="BR302" s="95"/>
    </row>
    <row r="303" spans="1:70" ht="30" hidden="1" customHeight="1" x14ac:dyDescent="0.35">
      <c r="A303" s="94">
        <v>299</v>
      </c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7"/>
      <c r="AC303" s="126"/>
      <c r="AD303" s="126"/>
      <c r="AE303" s="126"/>
      <c r="AF303" s="126"/>
      <c r="AG303" s="126"/>
      <c r="AH303" s="126"/>
      <c r="AI303" s="126"/>
      <c r="AJ303" s="127"/>
      <c r="AK303" s="127"/>
      <c r="AL303" s="126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6"/>
      <c r="AW303" s="121"/>
      <c r="AX303" s="121"/>
      <c r="AY303" s="121"/>
      <c r="AZ303" s="121"/>
      <c r="BA303" s="121"/>
      <c r="BB303" s="126"/>
      <c r="BC303" s="121"/>
      <c r="BD303" s="126"/>
      <c r="BE303" s="127"/>
      <c r="BF303" s="126"/>
      <c r="BG303" s="126"/>
      <c r="BH303" s="121"/>
      <c r="BI303" s="121"/>
      <c r="BJ303" s="121"/>
      <c r="BK303" s="94"/>
      <c r="BL303" s="94"/>
      <c r="BM303" s="97"/>
      <c r="BN303" s="98"/>
      <c r="BO303" s="121"/>
      <c r="BP303" s="121"/>
      <c r="BQ303" s="42"/>
      <c r="BR303" s="95"/>
    </row>
    <row r="304" spans="1:70" ht="30" hidden="1" customHeight="1" x14ac:dyDescent="0.35">
      <c r="A304" s="94">
        <v>300</v>
      </c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7"/>
      <c r="AC304" s="126"/>
      <c r="AD304" s="126"/>
      <c r="AE304" s="126"/>
      <c r="AF304" s="126"/>
      <c r="AG304" s="126"/>
      <c r="AH304" s="126"/>
      <c r="AI304" s="126"/>
      <c r="AJ304" s="127"/>
      <c r="AK304" s="127"/>
      <c r="AL304" s="126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6"/>
      <c r="AW304" s="121"/>
      <c r="AX304" s="121"/>
      <c r="AY304" s="121"/>
      <c r="AZ304" s="121"/>
      <c r="BA304" s="121"/>
      <c r="BB304" s="126"/>
      <c r="BC304" s="121"/>
      <c r="BD304" s="126"/>
      <c r="BE304" s="127"/>
      <c r="BF304" s="126"/>
      <c r="BG304" s="126"/>
      <c r="BH304" s="121"/>
      <c r="BI304" s="121"/>
      <c r="BJ304" s="121"/>
      <c r="BK304" s="94"/>
      <c r="BL304" s="94"/>
      <c r="BM304" s="97"/>
      <c r="BN304" s="98"/>
      <c r="BO304" s="121"/>
      <c r="BP304" s="121"/>
      <c r="BQ304" s="42"/>
      <c r="BR304" s="95"/>
    </row>
    <row r="305" spans="1:70" ht="30" hidden="1" customHeight="1" x14ac:dyDescent="0.35">
      <c r="A305" s="94">
        <v>301</v>
      </c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7"/>
      <c r="AC305" s="126"/>
      <c r="AD305" s="126"/>
      <c r="AE305" s="126"/>
      <c r="AF305" s="126"/>
      <c r="AG305" s="126"/>
      <c r="AH305" s="126"/>
      <c r="AI305" s="126"/>
      <c r="AJ305" s="127"/>
      <c r="AK305" s="127"/>
      <c r="AL305" s="126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6"/>
      <c r="AW305" s="121"/>
      <c r="AX305" s="121"/>
      <c r="AY305" s="121"/>
      <c r="AZ305" s="121"/>
      <c r="BA305" s="121"/>
      <c r="BB305" s="126"/>
      <c r="BC305" s="121"/>
      <c r="BD305" s="126"/>
      <c r="BE305" s="127"/>
      <c r="BF305" s="126"/>
      <c r="BG305" s="126"/>
      <c r="BH305" s="121"/>
      <c r="BI305" s="121"/>
      <c r="BJ305" s="121"/>
      <c r="BK305" s="94"/>
      <c r="BL305" s="94"/>
      <c r="BM305" s="97"/>
      <c r="BN305" s="98"/>
      <c r="BO305" s="121"/>
      <c r="BP305" s="121"/>
      <c r="BQ305" s="42"/>
      <c r="BR305" s="95"/>
    </row>
    <row r="306" spans="1:70" ht="30" hidden="1" customHeight="1" x14ac:dyDescent="0.35">
      <c r="A306" s="94">
        <v>302</v>
      </c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7"/>
      <c r="AC306" s="126"/>
      <c r="AD306" s="126"/>
      <c r="AE306" s="126"/>
      <c r="AF306" s="126"/>
      <c r="AG306" s="126"/>
      <c r="AH306" s="126"/>
      <c r="AI306" s="126"/>
      <c r="AJ306" s="127"/>
      <c r="AK306" s="127"/>
      <c r="AL306" s="126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6"/>
      <c r="AW306" s="121"/>
      <c r="AX306" s="121"/>
      <c r="AY306" s="121"/>
      <c r="AZ306" s="121"/>
      <c r="BA306" s="121"/>
      <c r="BB306" s="126"/>
      <c r="BC306" s="121"/>
      <c r="BD306" s="126"/>
      <c r="BE306" s="127"/>
      <c r="BF306" s="126"/>
      <c r="BG306" s="126"/>
      <c r="BH306" s="96"/>
      <c r="BI306" s="94"/>
      <c r="BJ306" s="96"/>
      <c r="BK306" s="94"/>
      <c r="BL306" s="94"/>
      <c r="BM306" s="97"/>
      <c r="BN306" s="98"/>
      <c r="BO306" s="94"/>
      <c r="BP306" s="94"/>
      <c r="BQ306" s="42"/>
      <c r="BR306" s="132"/>
    </row>
    <row r="307" spans="1:70" ht="30" hidden="1" customHeight="1" x14ac:dyDescent="0.35">
      <c r="A307" s="94">
        <v>303</v>
      </c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7"/>
      <c r="AC307" s="126"/>
      <c r="AD307" s="126"/>
      <c r="AE307" s="126"/>
      <c r="AF307" s="126"/>
      <c r="AG307" s="126"/>
      <c r="AH307" s="126"/>
      <c r="AI307" s="126"/>
      <c r="AJ307" s="127"/>
      <c r="AK307" s="127"/>
      <c r="AL307" s="126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6"/>
      <c r="AW307" s="121"/>
      <c r="AX307" s="121"/>
      <c r="AY307" s="121"/>
      <c r="AZ307" s="121"/>
      <c r="BA307" s="121"/>
      <c r="BB307" s="126"/>
      <c r="BC307" s="121"/>
      <c r="BD307" s="126"/>
      <c r="BE307" s="127"/>
      <c r="BF307" s="126"/>
      <c r="BG307" s="126"/>
      <c r="BH307" s="121"/>
      <c r="BI307" s="121"/>
      <c r="BJ307" s="121"/>
      <c r="BK307" s="94"/>
      <c r="BL307" s="94"/>
      <c r="BM307" s="97"/>
      <c r="BN307" s="98"/>
      <c r="BO307" s="121"/>
      <c r="BP307" s="121"/>
      <c r="BQ307" s="42"/>
      <c r="BR307" s="95"/>
    </row>
    <row r="308" spans="1:70" ht="30" hidden="1" customHeight="1" x14ac:dyDescent="0.35">
      <c r="A308" s="94">
        <v>304</v>
      </c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7"/>
      <c r="AC308" s="126"/>
      <c r="AD308" s="126"/>
      <c r="AE308" s="126"/>
      <c r="AF308" s="126"/>
      <c r="AG308" s="126"/>
      <c r="AH308" s="126"/>
      <c r="AI308" s="126"/>
      <c r="AJ308" s="127"/>
      <c r="AK308" s="127"/>
      <c r="AL308" s="126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6"/>
      <c r="AW308" s="121"/>
      <c r="AX308" s="121"/>
      <c r="AY308" s="121"/>
      <c r="AZ308" s="121"/>
      <c r="BA308" s="121"/>
      <c r="BB308" s="126"/>
      <c r="BC308" s="121"/>
      <c r="BD308" s="126"/>
      <c r="BE308" s="127"/>
      <c r="BF308" s="126"/>
      <c r="BG308" s="126"/>
      <c r="BH308" s="121"/>
      <c r="BI308" s="121"/>
      <c r="BJ308" s="121"/>
      <c r="BK308" s="94"/>
      <c r="BL308" s="94"/>
      <c r="BM308" s="97"/>
      <c r="BN308" s="98"/>
      <c r="BO308" s="121"/>
      <c r="BP308" s="121"/>
      <c r="BQ308" s="42"/>
      <c r="BR308" s="95"/>
    </row>
    <row r="309" spans="1:70" ht="30" hidden="1" customHeight="1" x14ac:dyDescent="0.35">
      <c r="A309" s="94">
        <v>305</v>
      </c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7"/>
      <c r="AC309" s="126"/>
      <c r="AD309" s="126"/>
      <c r="AE309" s="126"/>
      <c r="AF309" s="126"/>
      <c r="AG309" s="126"/>
      <c r="AH309" s="126"/>
      <c r="AI309" s="126"/>
      <c r="AJ309" s="127"/>
      <c r="AK309" s="127"/>
      <c r="AL309" s="126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6"/>
      <c r="AW309" s="121"/>
      <c r="AX309" s="121"/>
      <c r="AY309" s="121"/>
      <c r="AZ309" s="121"/>
      <c r="BA309" s="121"/>
      <c r="BB309" s="126"/>
      <c r="BC309" s="121"/>
      <c r="BD309" s="126"/>
      <c r="BE309" s="127"/>
      <c r="BF309" s="126"/>
      <c r="BG309" s="126"/>
      <c r="BH309" s="121"/>
      <c r="BI309" s="121"/>
      <c r="BJ309" s="121"/>
      <c r="BK309" s="94"/>
      <c r="BL309" s="94"/>
      <c r="BM309" s="97"/>
      <c r="BN309" s="98"/>
      <c r="BO309" s="121"/>
      <c r="BP309" s="121"/>
      <c r="BQ309" s="42"/>
      <c r="BR309" s="95"/>
    </row>
    <row r="310" spans="1:70" ht="30" hidden="1" customHeight="1" x14ac:dyDescent="0.35">
      <c r="A310" s="94">
        <v>306</v>
      </c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7"/>
      <c r="AC310" s="126"/>
      <c r="AD310" s="126"/>
      <c r="AE310" s="126"/>
      <c r="AF310" s="126"/>
      <c r="AG310" s="126"/>
      <c r="AH310" s="126"/>
      <c r="AI310" s="126"/>
      <c r="AJ310" s="127"/>
      <c r="AK310" s="127"/>
      <c r="AL310" s="126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6"/>
      <c r="AW310" s="121"/>
      <c r="AX310" s="121"/>
      <c r="AY310" s="121"/>
      <c r="AZ310" s="121"/>
      <c r="BA310" s="121"/>
      <c r="BB310" s="126"/>
      <c r="BC310" s="121"/>
      <c r="BD310" s="126"/>
      <c r="BE310" s="127"/>
      <c r="BF310" s="126"/>
      <c r="BG310" s="126"/>
      <c r="BH310" s="121"/>
      <c r="BI310" s="121"/>
      <c r="BJ310" s="121"/>
      <c r="BK310" s="94"/>
      <c r="BL310" s="94"/>
      <c r="BM310" s="97"/>
      <c r="BN310" s="98"/>
      <c r="BO310" s="121"/>
      <c r="BP310" s="121"/>
      <c r="BQ310" s="42"/>
      <c r="BR310" s="95"/>
    </row>
    <row r="311" spans="1:70" ht="30" hidden="1" customHeight="1" x14ac:dyDescent="0.35">
      <c r="A311" s="94">
        <v>307</v>
      </c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7"/>
      <c r="AC311" s="126"/>
      <c r="AD311" s="126"/>
      <c r="AE311" s="126"/>
      <c r="AF311" s="126"/>
      <c r="AG311" s="126"/>
      <c r="AH311" s="126"/>
      <c r="AI311" s="126"/>
      <c r="AJ311" s="127"/>
      <c r="AK311" s="127"/>
      <c r="AL311" s="126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6"/>
      <c r="AW311" s="121"/>
      <c r="AX311" s="121"/>
      <c r="AY311" s="121"/>
      <c r="AZ311" s="121"/>
      <c r="BA311" s="121"/>
      <c r="BB311" s="126"/>
      <c r="BC311" s="121"/>
      <c r="BD311" s="126"/>
      <c r="BE311" s="127"/>
      <c r="BF311" s="126"/>
      <c r="BG311" s="126"/>
      <c r="BH311" s="121"/>
      <c r="BI311" s="121"/>
      <c r="BJ311" s="121"/>
      <c r="BK311" s="94"/>
      <c r="BL311" s="94"/>
      <c r="BM311" s="97"/>
      <c r="BN311" s="98"/>
      <c r="BO311" s="121"/>
      <c r="BP311" s="121"/>
      <c r="BQ311" s="42"/>
      <c r="BR311" s="95"/>
    </row>
    <row r="312" spans="1:70" ht="30" hidden="1" customHeight="1" x14ac:dyDescent="0.35">
      <c r="A312" s="94">
        <v>308</v>
      </c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7"/>
      <c r="AC312" s="126"/>
      <c r="AD312" s="126"/>
      <c r="AE312" s="126"/>
      <c r="AF312" s="126"/>
      <c r="AG312" s="126"/>
      <c r="AH312" s="126"/>
      <c r="AI312" s="126"/>
      <c r="AJ312" s="127"/>
      <c r="AK312" s="127"/>
      <c r="AL312" s="126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6"/>
      <c r="AW312" s="121"/>
      <c r="AX312" s="121"/>
      <c r="AY312" s="121"/>
      <c r="AZ312" s="121"/>
      <c r="BA312" s="121"/>
      <c r="BB312" s="126"/>
      <c r="BC312" s="121"/>
      <c r="BD312" s="126"/>
      <c r="BE312" s="127"/>
      <c r="BF312" s="126"/>
      <c r="BG312" s="126"/>
      <c r="BH312" s="121"/>
      <c r="BI312" s="121"/>
      <c r="BJ312" s="121"/>
      <c r="BK312" s="94"/>
      <c r="BL312" s="94"/>
      <c r="BM312" s="97"/>
      <c r="BN312" s="98"/>
      <c r="BO312" s="121"/>
      <c r="BP312" s="121"/>
      <c r="BQ312" s="42"/>
      <c r="BR312" s="95"/>
    </row>
    <row r="313" spans="1:70" ht="30" hidden="1" customHeight="1" x14ac:dyDescent="0.35">
      <c r="A313" s="94">
        <v>309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7"/>
      <c r="AC313" s="126"/>
      <c r="AD313" s="126"/>
      <c r="AE313" s="126"/>
      <c r="AF313" s="126"/>
      <c r="AG313" s="126"/>
      <c r="AH313" s="126"/>
      <c r="AI313" s="126"/>
      <c r="AJ313" s="127"/>
      <c r="AK313" s="127"/>
      <c r="AL313" s="126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6"/>
      <c r="AW313" s="121"/>
      <c r="AX313" s="121"/>
      <c r="AY313" s="121"/>
      <c r="AZ313" s="121"/>
      <c r="BA313" s="121"/>
      <c r="BB313" s="126"/>
      <c r="BC313" s="121"/>
      <c r="BD313" s="126"/>
      <c r="BE313" s="127"/>
      <c r="BF313" s="126"/>
      <c r="BG313" s="126"/>
      <c r="BH313" s="121"/>
      <c r="BI313" s="121"/>
      <c r="BJ313" s="121"/>
      <c r="BK313" s="94"/>
      <c r="BL313" s="94"/>
      <c r="BM313" s="97"/>
      <c r="BN313" s="98"/>
      <c r="BO313" s="121"/>
      <c r="BP313" s="121"/>
      <c r="BQ313" s="42"/>
      <c r="BR313" s="95"/>
    </row>
    <row r="314" spans="1:70" ht="30" hidden="1" customHeight="1" x14ac:dyDescent="0.35">
      <c r="A314" s="94">
        <v>310</v>
      </c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7"/>
      <c r="AC314" s="126"/>
      <c r="AD314" s="126"/>
      <c r="AE314" s="126"/>
      <c r="AF314" s="126"/>
      <c r="AG314" s="126"/>
      <c r="AH314" s="126"/>
      <c r="AI314" s="126"/>
      <c r="AJ314" s="127"/>
      <c r="AK314" s="127"/>
      <c r="AL314" s="126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6"/>
      <c r="AW314" s="121"/>
      <c r="AX314" s="121"/>
      <c r="AY314" s="121"/>
      <c r="AZ314" s="121"/>
      <c r="BA314" s="121"/>
      <c r="BB314" s="126"/>
      <c r="BC314" s="121"/>
      <c r="BD314" s="126"/>
      <c r="BE314" s="127"/>
      <c r="BF314" s="126"/>
      <c r="BG314" s="126"/>
      <c r="BH314" s="121"/>
      <c r="BI314" s="121"/>
      <c r="BJ314" s="128"/>
      <c r="BK314" s="94"/>
      <c r="BL314" s="94"/>
      <c r="BM314" s="97"/>
      <c r="BN314" s="98"/>
      <c r="BO314" s="121"/>
      <c r="BP314" s="121"/>
      <c r="BQ314" s="42"/>
      <c r="BR314" s="69"/>
    </row>
    <row r="315" spans="1:70" ht="30" hidden="1" customHeight="1" x14ac:dyDescent="0.35">
      <c r="A315" s="94">
        <v>311</v>
      </c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7"/>
      <c r="AC315" s="126"/>
      <c r="AD315" s="126"/>
      <c r="AE315" s="126"/>
      <c r="AF315" s="126"/>
      <c r="AG315" s="126"/>
      <c r="AH315" s="126"/>
      <c r="AI315" s="126"/>
      <c r="AJ315" s="127"/>
      <c r="AK315" s="127"/>
      <c r="AL315" s="126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6"/>
      <c r="AW315" s="121"/>
      <c r="AX315" s="121"/>
      <c r="AY315" s="121"/>
      <c r="AZ315" s="121"/>
      <c r="BA315" s="121"/>
      <c r="BB315" s="126"/>
      <c r="BC315" s="121"/>
      <c r="BD315" s="126"/>
      <c r="BE315" s="127"/>
      <c r="BF315" s="126"/>
      <c r="BG315" s="126"/>
      <c r="BH315" s="121"/>
      <c r="BI315" s="121"/>
      <c r="BJ315" s="121"/>
      <c r="BK315" s="94"/>
      <c r="BL315" s="94"/>
      <c r="BM315" s="97"/>
      <c r="BN315" s="98"/>
      <c r="BO315" s="121"/>
      <c r="BP315" s="121"/>
      <c r="BQ315" s="42"/>
      <c r="BR315" s="95"/>
    </row>
    <row r="316" spans="1:70" ht="30" hidden="1" customHeight="1" x14ac:dyDescent="0.35">
      <c r="A316" s="94">
        <v>312</v>
      </c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7"/>
      <c r="AC316" s="126"/>
      <c r="AD316" s="126"/>
      <c r="AE316" s="126"/>
      <c r="AF316" s="126"/>
      <c r="AG316" s="126"/>
      <c r="AH316" s="126"/>
      <c r="AI316" s="126"/>
      <c r="AJ316" s="127"/>
      <c r="AK316" s="127"/>
      <c r="AL316" s="126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6"/>
      <c r="AW316" s="121"/>
      <c r="AX316" s="121"/>
      <c r="AY316" s="121"/>
      <c r="AZ316" s="121"/>
      <c r="BA316" s="121"/>
      <c r="BB316" s="126"/>
      <c r="BC316" s="121"/>
      <c r="BD316" s="126"/>
      <c r="BE316" s="127"/>
      <c r="BF316" s="126"/>
      <c r="BG316" s="126"/>
      <c r="BH316" s="121"/>
      <c r="BI316" s="121"/>
      <c r="BJ316" s="121"/>
      <c r="BK316" s="94"/>
      <c r="BL316" s="94"/>
      <c r="BM316" s="97"/>
      <c r="BN316" s="98"/>
      <c r="BO316" s="121"/>
      <c r="BP316" s="121"/>
      <c r="BQ316" s="42"/>
      <c r="BR316" s="95"/>
    </row>
    <row r="317" spans="1:70" ht="30" hidden="1" customHeight="1" x14ac:dyDescent="0.35">
      <c r="A317" s="94">
        <v>313</v>
      </c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7"/>
      <c r="AC317" s="126"/>
      <c r="AD317" s="126"/>
      <c r="AE317" s="126"/>
      <c r="AF317" s="126"/>
      <c r="AG317" s="126"/>
      <c r="AH317" s="126"/>
      <c r="AI317" s="126"/>
      <c r="AJ317" s="127"/>
      <c r="AK317" s="127"/>
      <c r="AL317" s="126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6"/>
      <c r="AW317" s="121"/>
      <c r="AX317" s="121"/>
      <c r="AY317" s="121"/>
      <c r="AZ317" s="121"/>
      <c r="BA317" s="121"/>
      <c r="BB317" s="126"/>
      <c r="BC317" s="121"/>
      <c r="BD317" s="126"/>
      <c r="BE317" s="127"/>
      <c r="BF317" s="126"/>
      <c r="BG317" s="126"/>
      <c r="BH317" s="121"/>
      <c r="BI317" s="121"/>
      <c r="BJ317" s="121"/>
      <c r="BK317" s="94"/>
      <c r="BL317" s="94"/>
      <c r="BM317" s="97"/>
      <c r="BN317" s="98"/>
      <c r="BO317" s="121"/>
      <c r="BP317" s="121"/>
      <c r="BQ317" s="42"/>
      <c r="BR317" s="95"/>
    </row>
    <row r="318" spans="1:70" ht="30" hidden="1" customHeight="1" x14ac:dyDescent="0.35">
      <c r="A318" s="94">
        <v>314</v>
      </c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7"/>
      <c r="AC318" s="126"/>
      <c r="AD318" s="126"/>
      <c r="AE318" s="126"/>
      <c r="AF318" s="126"/>
      <c r="AG318" s="126"/>
      <c r="AH318" s="126"/>
      <c r="AI318" s="126"/>
      <c r="AJ318" s="127"/>
      <c r="AK318" s="127"/>
      <c r="AL318" s="126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6"/>
      <c r="AW318" s="121"/>
      <c r="AX318" s="121"/>
      <c r="AY318" s="121"/>
      <c r="AZ318" s="121"/>
      <c r="BA318" s="121"/>
      <c r="BB318" s="126"/>
      <c r="BC318" s="121"/>
      <c r="BD318" s="126"/>
      <c r="BE318" s="127"/>
      <c r="BF318" s="126"/>
      <c r="BG318" s="126"/>
      <c r="BH318" s="96"/>
      <c r="BI318" s="94"/>
      <c r="BJ318" s="96"/>
      <c r="BK318" s="94"/>
      <c r="BL318" s="94"/>
      <c r="BM318" s="97"/>
      <c r="BN318" s="98"/>
      <c r="BO318" s="94"/>
      <c r="BP318" s="94"/>
      <c r="BQ318" s="42"/>
      <c r="BR318" s="132"/>
    </row>
    <row r="319" spans="1:70" ht="30" hidden="1" customHeight="1" x14ac:dyDescent="0.35">
      <c r="A319" s="94">
        <v>315</v>
      </c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7"/>
      <c r="AC319" s="126"/>
      <c r="AD319" s="126"/>
      <c r="AE319" s="126"/>
      <c r="AF319" s="126"/>
      <c r="AG319" s="126"/>
      <c r="AH319" s="126"/>
      <c r="AI319" s="126"/>
      <c r="AJ319" s="127"/>
      <c r="AK319" s="127"/>
      <c r="AL319" s="126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6"/>
      <c r="AW319" s="121"/>
      <c r="AX319" s="121"/>
      <c r="AY319" s="121"/>
      <c r="AZ319" s="121"/>
      <c r="BA319" s="121"/>
      <c r="BB319" s="126"/>
      <c r="BC319" s="121"/>
      <c r="BD319" s="126"/>
      <c r="BE319" s="127"/>
      <c r="BF319" s="126"/>
      <c r="BG319" s="126"/>
      <c r="BH319" s="121"/>
      <c r="BI319" s="121"/>
      <c r="BJ319" s="121"/>
      <c r="BK319" s="94"/>
      <c r="BL319" s="94"/>
      <c r="BM319" s="97"/>
      <c r="BN319" s="98"/>
      <c r="BO319" s="121"/>
      <c r="BP319" s="121"/>
      <c r="BQ319" s="42"/>
      <c r="BR319" s="95"/>
    </row>
    <row r="320" spans="1:70" ht="30" hidden="1" customHeight="1" x14ac:dyDescent="0.35">
      <c r="A320" s="94">
        <v>316</v>
      </c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7"/>
      <c r="AC320" s="126"/>
      <c r="AD320" s="126"/>
      <c r="AE320" s="126"/>
      <c r="AF320" s="126"/>
      <c r="AG320" s="126"/>
      <c r="AH320" s="126"/>
      <c r="AI320" s="126"/>
      <c r="AJ320" s="127"/>
      <c r="AK320" s="127"/>
      <c r="AL320" s="126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6"/>
      <c r="AW320" s="121"/>
      <c r="AX320" s="121"/>
      <c r="AY320" s="121"/>
      <c r="AZ320" s="121"/>
      <c r="BA320" s="121"/>
      <c r="BB320" s="126"/>
      <c r="BC320" s="121"/>
      <c r="BD320" s="126"/>
      <c r="BE320" s="127"/>
      <c r="BF320" s="126"/>
      <c r="BG320" s="126"/>
      <c r="BH320" s="121"/>
      <c r="BI320" s="121"/>
      <c r="BJ320" s="121"/>
      <c r="BK320" s="94"/>
      <c r="BL320" s="94"/>
      <c r="BM320" s="97"/>
      <c r="BN320" s="98"/>
      <c r="BO320" s="121"/>
      <c r="BP320" s="121"/>
      <c r="BQ320" s="42"/>
      <c r="BR320" s="95"/>
    </row>
    <row r="321" spans="1:70" ht="30" hidden="1" customHeight="1" x14ac:dyDescent="0.35">
      <c r="A321" s="94">
        <v>317</v>
      </c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7"/>
      <c r="AC321" s="126"/>
      <c r="AD321" s="126"/>
      <c r="AE321" s="126"/>
      <c r="AF321" s="126"/>
      <c r="AG321" s="126"/>
      <c r="AH321" s="126"/>
      <c r="AI321" s="126"/>
      <c r="AJ321" s="127"/>
      <c r="AK321" s="127"/>
      <c r="AL321" s="126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6"/>
      <c r="AW321" s="121"/>
      <c r="AX321" s="121"/>
      <c r="AY321" s="121"/>
      <c r="AZ321" s="121"/>
      <c r="BA321" s="121"/>
      <c r="BB321" s="126"/>
      <c r="BC321" s="121"/>
      <c r="BD321" s="126"/>
      <c r="BE321" s="127"/>
      <c r="BF321" s="126"/>
      <c r="BG321" s="126"/>
      <c r="BH321" s="121"/>
      <c r="BI321" s="121"/>
      <c r="BJ321" s="121"/>
      <c r="BK321" s="94"/>
      <c r="BL321" s="94"/>
      <c r="BM321" s="97"/>
      <c r="BN321" s="98"/>
      <c r="BO321" s="121"/>
      <c r="BP321" s="121"/>
      <c r="BQ321" s="42"/>
      <c r="BR321" s="95"/>
    </row>
    <row r="322" spans="1:70" ht="30" hidden="1" customHeight="1" x14ac:dyDescent="0.35">
      <c r="A322" s="94">
        <v>318</v>
      </c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7"/>
      <c r="AC322" s="126"/>
      <c r="AD322" s="126"/>
      <c r="AE322" s="126"/>
      <c r="AF322" s="126"/>
      <c r="AG322" s="126"/>
      <c r="AH322" s="126"/>
      <c r="AI322" s="126"/>
      <c r="AJ322" s="127"/>
      <c r="AK322" s="127"/>
      <c r="AL322" s="126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6"/>
      <c r="AW322" s="121"/>
      <c r="AX322" s="121"/>
      <c r="AY322" s="121"/>
      <c r="AZ322" s="121"/>
      <c r="BA322" s="121"/>
      <c r="BB322" s="126"/>
      <c r="BC322" s="121"/>
      <c r="BD322" s="126"/>
      <c r="BE322" s="127"/>
      <c r="BF322" s="126"/>
      <c r="BG322" s="126"/>
      <c r="BH322" s="121"/>
      <c r="BI322" s="121"/>
      <c r="BJ322" s="121"/>
      <c r="BK322" s="94"/>
      <c r="BL322" s="94"/>
      <c r="BM322" s="97"/>
      <c r="BN322" s="98"/>
      <c r="BO322" s="121"/>
      <c r="BP322" s="121"/>
      <c r="BQ322" s="42"/>
      <c r="BR322" s="95"/>
    </row>
    <row r="323" spans="1:70" ht="30" hidden="1" customHeight="1" x14ac:dyDescent="0.35">
      <c r="A323" s="94">
        <v>319</v>
      </c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7"/>
      <c r="AC323" s="126"/>
      <c r="AD323" s="126"/>
      <c r="AE323" s="126"/>
      <c r="AF323" s="126"/>
      <c r="AG323" s="126"/>
      <c r="AH323" s="126"/>
      <c r="AI323" s="126"/>
      <c r="AJ323" s="127"/>
      <c r="AK323" s="127"/>
      <c r="AL323" s="126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6"/>
      <c r="AW323" s="121"/>
      <c r="AX323" s="121"/>
      <c r="AY323" s="121"/>
      <c r="AZ323" s="121"/>
      <c r="BA323" s="121"/>
      <c r="BB323" s="126"/>
      <c r="BC323" s="121"/>
      <c r="BD323" s="126"/>
      <c r="BE323" s="127"/>
      <c r="BF323" s="126"/>
      <c r="BG323" s="126"/>
      <c r="BH323" s="96"/>
      <c r="BI323" s="94"/>
      <c r="BJ323" s="128"/>
      <c r="BK323" s="94"/>
      <c r="BL323" s="94"/>
      <c r="BM323" s="97"/>
      <c r="BN323" s="98"/>
      <c r="BO323" s="94"/>
      <c r="BP323" s="94"/>
      <c r="BQ323" s="42"/>
      <c r="BR323" s="132"/>
    </row>
    <row r="324" spans="1:70" ht="30" hidden="1" customHeight="1" x14ac:dyDescent="0.35">
      <c r="A324" s="94">
        <v>320</v>
      </c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7"/>
      <c r="AC324" s="126"/>
      <c r="AD324" s="126"/>
      <c r="AE324" s="126"/>
      <c r="AF324" s="126"/>
      <c r="AG324" s="126"/>
      <c r="AH324" s="126"/>
      <c r="AI324" s="126"/>
      <c r="AJ324" s="127"/>
      <c r="AK324" s="127"/>
      <c r="AL324" s="126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6"/>
      <c r="AW324" s="121"/>
      <c r="AX324" s="121"/>
      <c r="AY324" s="121"/>
      <c r="AZ324" s="121"/>
      <c r="BA324" s="121"/>
      <c r="BB324" s="126"/>
      <c r="BC324" s="121"/>
      <c r="BD324" s="126"/>
      <c r="BE324" s="127"/>
      <c r="BF324" s="126"/>
      <c r="BG324" s="126"/>
      <c r="BH324" s="96"/>
      <c r="BI324" s="94"/>
      <c r="BJ324" s="128"/>
      <c r="BK324" s="94"/>
      <c r="BL324" s="94"/>
      <c r="BM324" s="97"/>
      <c r="BN324" s="98"/>
      <c r="BO324" s="94"/>
      <c r="BP324" s="94"/>
      <c r="BQ324" s="42"/>
      <c r="BR324" s="132"/>
    </row>
    <row r="325" spans="1:70" ht="30" hidden="1" customHeight="1" x14ac:dyDescent="0.35">
      <c r="A325" s="94">
        <v>321</v>
      </c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7"/>
      <c r="AC325" s="126"/>
      <c r="AD325" s="126"/>
      <c r="AE325" s="126"/>
      <c r="AF325" s="126"/>
      <c r="AG325" s="126"/>
      <c r="AH325" s="126"/>
      <c r="AI325" s="126"/>
      <c r="AJ325" s="127"/>
      <c r="AK325" s="127"/>
      <c r="AL325" s="126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6"/>
      <c r="AW325" s="121"/>
      <c r="AX325" s="121"/>
      <c r="AY325" s="121"/>
      <c r="AZ325" s="121"/>
      <c r="BA325" s="121"/>
      <c r="BB325" s="126"/>
      <c r="BC325" s="121"/>
      <c r="BD325" s="126"/>
      <c r="BE325" s="127"/>
      <c r="BF325" s="126"/>
      <c r="BG325" s="126"/>
      <c r="BH325" s="121"/>
      <c r="BI325" s="121"/>
      <c r="BJ325" s="121"/>
      <c r="BK325" s="94"/>
      <c r="BL325" s="94"/>
      <c r="BM325" s="97"/>
      <c r="BN325" s="98"/>
      <c r="BO325" s="121"/>
      <c r="BP325" s="121"/>
      <c r="BQ325" s="42"/>
      <c r="BR325" s="95"/>
    </row>
    <row r="326" spans="1:70" ht="30" hidden="1" customHeight="1" x14ac:dyDescent="0.35">
      <c r="A326" s="94">
        <v>322</v>
      </c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7"/>
      <c r="AC326" s="126"/>
      <c r="AD326" s="126"/>
      <c r="AE326" s="126"/>
      <c r="AF326" s="126"/>
      <c r="AG326" s="126"/>
      <c r="AH326" s="126"/>
      <c r="AI326" s="126"/>
      <c r="AJ326" s="127"/>
      <c r="AK326" s="127"/>
      <c r="AL326" s="126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6"/>
      <c r="AW326" s="121"/>
      <c r="AX326" s="121"/>
      <c r="AY326" s="121"/>
      <c r="AZ326" s="121"/>
      <c r="BA326" s="121"/>
      <c r="BB326" s="126"/>
      <c r="BC326" s="121"/>
      <c r="BD326" s="126"/>
      <c r="BE326" s="127"/>
      <c r="BF326" s="126"/>
      <c r="BG326" s="126"/>
      <c r="BH326" s="121"/>
      <c r="BI326" s="121"/>
      <c r="BJ326" s="121"/>
      <c r="BK326" s="94"/>
      <c r="BL326" s="94"/>
      <c r="BM326" s="97"/>
      <c r="BN326" s="98"/>
      <c r="BO326" s="121"/>
      <c r="BP326" s="121"/>
      <c r="BQ326" s="42"/>
      <c r="BR326" s="95"/>
    </row>
    <row r="327" spans="1:70" ht="30" hidden="1" customHeight="1" x14ac:dyDescent="0.35">
      <c r="A327" s="94">
        <v>323</v>
      </c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7"/>
      <c r="AC327" s="126"/>
      <c r="AD327" s="126"/>
      <c r="AE327" s="126"/>
      <c r="AF327" s="126"/>
      <c r="AG327" s="126"/>
      <c r="AH327" s="126"/>
      <c r="AI327" s="126"/>
      <c r="AJ327" s="127"/>
      <c r="AK327" s="127"/>
      <c r="AL327" s="126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6"/>
      <c r="AW327" s="121"/>
      <c r="AX327" s="121"/>
      <c r="AY327" s="121"/>
      <c r="AZ327" s="121"/>
      <c r="BA327" s="121"/>
      <c r="BB327" s="126"/>
      <c r="BC327" s="121"/>
      <c r="BD327" s="126"/>
      <c r="BE327" s="127"/>
      <c r="BF327" s="126"/>
      <c r="BG327" s="126"/>
      <c r="BH327" s="121"/>
      <c r="BI327" s="121"/>
      <c r="BJ327" s="121"/>
      <c r="BK327" s="94"/>
      <c r="BL327" s="94"/>
      <c r="BM327" s="97"/>
      <c r="BN327" s="98"/>
      <c r="BO327" s="121"/>
      <c r="BP327" s="121"/>
      <c r="BQ327" s="42"/>
      <c r="BR327" s="95"/>
    </row>
    <row r="328" spans="1:70" ht="30" hidden="1" customHeight="1" x14ac:dyDescent="0.35">
      <c r="A328" s="94">
        <v>324</v>
      </c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7"/>
      <c r="AC328" s="126"/>
      <c r="AD328" s="126"/>
      <c r="AE328" s="126"/>
      <c r="AF328" s="126"/>
      <c r="AG328" s="126"/>
      <c r="AH328" s="126"/>
      <c r="AI328" s="126"/>
      <c r="AJ328" s="127"/>
      <c r="AK328" s="127"/>
      <c r="AL328" s="126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6"/>
      <c r="AW328" s="121"/>
      <c r="AX328" s="121"/>
      <c r="AY328" s="121"/>
      <c r="AZ328" s="121"/>
      <c r="BA328" s="121"/>
      <c r="BB328" s="126"/>
      <c r="BC328" s="121"/>
      <c r="BD328" s="126"/>
      <c r="BE328" s="127"/>
      <c r="BF328" s="126"/>
      <c r="BG328" s="126"/>
      <c r="BH328" s="121"/>
      <c r="BI328" s="121"/>
      <c r="BJ328" s="121"/>
      <c r="BK328" s="94"/>
      <c r="BL328" s="94"/>
      <c r="BM328" s="97"/>
      <c r="BN328" s="98"/>
      <c r="BO328" s="121"/>
      <c r="BP328" s="121"/>
      <c r="BQ328" s="42"/>
      <c r="BR328" s="95"/>
    </row>
    <row r="329" spans="1:70" ht="30" hidden="1" customHeight="1" x14ac:dyDescent="0.35">
      <c r="A329" s="94">
        <v>325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7"/>
      <c r="AC329" s="126"/>
      <c r="AD329" s="126"/>
      <c r="AE329" s="126"/>
      <c r="AF329" s="126"/>
      <c r="AG329" s="126"/>
      <c r="AH329" s="126"/>
      <c r="AI329" s="126"/>
      <c r="AJ329" s="127"/>
      <c r="AK329" s="127"/>
      <c r="AL329" s="126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6"/>
      <c r="AW329" s="121"/>
      <c r="AX329" s="121"/>
      <c r="AY329" s="121"/>
      <c r="AZ329" s="121"/>
      <c r="BA329" s="121"/>
      <c r="BB329" s="126"/>
      <c r="BC329" s="121"/>
      <c r="BD329" s="126"/>
      <c r="BE329" s="127"/>
      <c r="BF329" s="126"/>
      <c r="BG329" s="126"/>
      <c r="BH329" s="121"/>
      <c r="BI329" s="121"/>
      <c r="BJ329" s="121"/>
      <c r="BK329" s="94"/>
      <c r="BL329" s="94"/>
      <c r="BM329" s="97"/>
      <c r="BN329" s="98"/>
      <c r="BO329" s="121"/>
      <c r="BP329" s="121"/>
      <c r="BQ329" s="42"/>
      <c r="BR329" s="95"/>
    </row>
    <row r="330" spans="1:70" ht="30" hidden="1" customHeight="1" x14ac:dyDescent="0.35">
      <c r="A330" s="94">
        <v>326</v>
      </c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7"/>
      <c r="AC330" s="126"/>
      <c r="AD330" s="126"/>
      <c r="AE330" s="126"/>
      <c r="AF330" s="126"/>
      <c r="AG330" s="126"/>
      <c r="AH330" s="126"/>
      <c r="AI330" s="126"/>
      <c r="AJ330" s="127"/>
      <c r="AK330" s="127"/>
      <c r="AL330" s="126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6"/>
      <c r="AW330" s="121"/>
      <c r="AX330" s="121"/>
      <c r="AY330" s="121"/>
      <c r="AZ330" s="121"/>
      <c r="BA330" s="121"/>
      <c r="BB330" s="126"/>
      <c r="BC330" s="121"/>
      <c r="BD330" s="126"/>
      <c r="BE330" s="127"/>
      <c r="BF330" s="126"/>
      <c r="BG330" s="126"/>
      <c r="BH330" s="121"/>
      <c r="BI330" s="121"/>
      <c r="BJ330" s="121"/>
      <c r="BK330" s="94"/>
      <c r="BL330" s="94"/>
      <c r="BM330" s="97"/>
      <c r="BN330" s="98"/>
      <c r="BO330" s="121"/>
      <c r="BP330" s="121"/>
      <c r="BQ330" s="42"/>
      <c r="BR330" s="95"/>
    </row>
    <row r="331" spans="1:70" ht="30" hidden="1" customHeight="1" x14ac:dyDescent="0.35">
      <c r="A331" s="94">
        <v>327</v>
      </c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7"/>
      <c r="AC331" s="126"/>
      <c r="AD331" s="126"/>
      <c r="AE331" s="126"/>
      <c r="AF331" s="126"/>
      <c r="AG331" s="126"/>
      <c r="AH331" s="126"/>
      <c r="AI331" s="126"/>
      <c r="AJ331" s="127"/>
      <c r="AK331" s="127"/>
      <c r="AL331" s="126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6"/>
      <c r="AW331" s="121"/>
      <c r="AX331" s="121"/>
      <c r="AY331" s="121"/>
      <c r="AZ331" s="121"/>
      <c r="BA331" s="121"/>
      <c r="BB331" s="126"/>
      <c r="BC331" s="121"/>
      <c r="BD331" s="126"/>
      <c r="BE331" s="127"/>
      <c r="BF331" s="126"/>
      <c r="BG331" s="126"/>
      <c r="BH331" s="121"/>
      <c r="BI331" s="121"/>
      <c r="BJ331" s="121"/>
      <c r="BK331" s="94"/>
      <c r="BL331" s="94"/>
      <c r="BM331" s="97"/>
      <c r="BN331" s="98"/>
      <c r="BO331" s="121"/>
      <c r="BP331" s="121"/>
      <c r="BQ331" s="42"/>
      <c r="BR331" s="95"/>
    </row>
    <row r="332" spans="1:70" ht="30" hidden="1" customHeight="1" x14ac:dyDescent="0.35">
      <c r="A332" s="94">
        <v>328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7"/>
      <c r="AC332" s="126"/>
      <c r="AD332" s="126"/>
      <c r="AE332" s="126"/>
      <c r="AF332" s="126"/>
      <c r="AG332" s="126"/>
      <c r="AH332" s="126"/>
      <c r="AI332" s="126"/>
      <c r="AJ332" s="127"/>
      <c r="AK332" s="127"/>
      <c r="AL332" s="126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6"/>
      <c r="AW332" s="121"/>
      <c r="AX332" s="121"/>
      <c r="AY332" s="121"/>
      <c r="AZ332" s="121"/>
      <c r="BA332" s="121"/>
      <c r="BB332" s="126"/>
      <c r="BC332" s="121"/>
      <c r="BD332" s="126"/>
      <c r="BE332" s="127"/>
      <c r="BF332" s="126"/>
      <c r="BG332" s="126"/>
      <c r="BH332" s="96"/>
      <c r="BI332" s="94"/>
      <c r="BJ332" s="128"/>
      <c r="BK332" s="94"/>
      <c r="BL332" s="94"/>
      <c r="BM332" s="97"/>
      <c r="BN332" s="98"/>
      <c r="BO332" s="94"/>
      <c r="BP332" s="94"/>
      <c r="BQ332" s="42"/>
      <c r="BR332" s="132"/>
    </row>
    <row r="333" spans="1:70" ht="30" hidden="1" customHeight="1" x14ac:dyDescent="0.35">
      <c r="A333" s="94">
        <v>329</v>
      </c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7"/>
      <c r="AC333" s="126"/>
      <c r="AD333" s="126"/>
      <c r="AE333" s="126"/>
      <c r="AF333" s="126"/>
      <c r="AG333" s="126"/>
      <c r="AH333" s="126"/>
      <c r="AI333" s="126"/>
      <c r="AJ333" s="127"/>
      <c r="AK333" s="127"/>
      <c r="AL333" s="126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6"/>
      <c r="AW333" s="121"/>
      <c r="AX333" s="121"/>
      <c r="AY333" s="121"/>
      <c r="AZ333" s="121"/>
      <c r="BA333" s="121"/>
      <c r="BB333" s="126"/>
      <c r="BC333" s="121"/>
      <c r="BD333" s="126"/>
      <c r="BE333" s="127"/>
      <c r="BF333" s="126"/>
      <c r="BG333" s="126"/>
      <c r="BH333" s="121"/>
      <c r="BI333" s="121"/>
      <c r="BJ333" s="121"/>
      <c r="BK333" s="94"/>
      <c r="BL333" s="94"/>
      <c r="BM333" s="97"/>
      <c r="BN333" s="98"/>
      <c r="BO333" s="121"/>
      <c r="BP333" s="121"/>
      <c r="BQ333" s="42"/>
      <c r="BR333" s="95"/>
    </row>
    <row r="334" spans="1:70" ht="30" hidden="1" customHeight="1" x14ac:dyDescent="0.35">
      <c r="A334" s="94">
        <v>330</v>
      </c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7"/>
      <c r="AC334" s="126"/>
      <c r="AD334" s="126"/>
      <c r="AE334" s="126"/>
      <c r="AF334" s="126"/>
      <c r="AG334" s="126"/>
      <c r="AH334" s="126"/>
      <c r="AI334" s="126"/>
      <c r="AJ334" s="127"/>
      <c r="AK334" s="127"/>
      <c r="AL334" s="126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6"/>
      <c r="AW334" s="121"/>
      <c r="AX334" s="121"/>
      <c r="AY334" s="121"/>
      <c r="AZ334" s="121"/>
      <c r="BA334" s="121"/>
      <c r="BB334" s="126"/>
      <c r="BC334" s="121"/>
      <c r="BD334" s="126"/>
      <c r="BE334" s="127"/>
      <c r="BF334" s="126"/>
      <c r="BG334" s="126"/>
      <c r="BH334" s="121"/>
      <c r="BI334" s="121"/>
      <c r="BJ334" s="121"/>
      <c r="BK334" s="94"/>
      <c r="BL334" s="94"/>
      <c r="BM334" s="97"/>
      <c r="BN334" s="98"/>
      <c r="BO334" s="121"/>
      <c r="BP334" s="121"/>
      <c r="BQ334" s="42"/>
      <c r="BR334" s="95"/>
    </row>
    <row r="335" spans="1:70" ht="30" hidden="1" customHeight="1" x14ac:dyDescent="0.35">
      <c r="A335" s="94">
        <v>331</v>
      </c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7"/>
      <c r="AC335" s="126"/>
      <c r="AD335" s="126"/>
      <c r="AE335" s="126"/>
      <c r="AF335" s="126"/>
      <c r="AG335" s="126"/>
      <c r="AH335" s="126"/>
      <c r="AI335" s="126"/>
      <c r="AJ335" s="127"/>
      <c r="AK335" s="127"/>
      <c r="AL335" s="126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6"/>
      <c r="AW335" s="121"/>
      <c r="AX335" s="121"/>
      <c r="AY335" s="121"/>
      <c r="AZ335" s="121"/>
      <c r="BA335" s="121"/>
      <c r="BB335" s="126"/>
      <c r="BC335" s="121"/>
      <c r="BD335" s="126"/>
      <c r="BE335" s="127"/>
      <c r="BF335" s="126"/>
      <c r="BG335" s="126"/>
      <c r="BH335" s="121"/>
      <c r="BI335" s="121"/>
      <c r="BJ335" s="121"/>
      <c r="BK335" s="94"/>
      <c r="BL335" s="94"/>
      <c r="BM335" s="97"/>
      <c r="BN335" s="98"/>
      <c r="BO335" s="121"/>
      <c r="BP335" s="121"/>
      <c r="BQ335" s="42"/>
      <c r="BR335" s="95"/>
    </row>
    <row r="336" spans="1:70" ht="30" hidden="1" customHeight="1" x14ac:dyDescent="0.35">
      <c r="A336" s="94">
        <v>332</v>
      </c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7"/>
      <c r="AC336" s="126"/>
      <c r="AD336" s="126"/>
      <c r="AE336" s="126"/>
      <c r="AF336" s="126"/>
      <c r="AG336" s="126"/>
      <c r="AH336" s="126"/>
      <c r="AI336" s="126"/>
      <c r="AJ336" s="127"/>
      <c r="AK336" s="127"/>
      <c r="AL336" s="126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6"/>
      <c r="AW336" s="121"/>
      <c r="AX336" s="121"/>
      <c r="AY336" s="121"/>
      <c r="AZ336" s="121"/>
      <c r="BA336" s="121"/>
      <c r="BB336" s="126"/>
      <c r="BC336" s="121"/>
      <c r="BD336" s="126"/>
      <c r="BE336" s="127"/>
      <c r="BF336" s="126"/>
      <c r="BG336" s="126"/>
      <c r="BH336" s="121"/>
      <c r="BI336" s="121"/>
      <c r="BJ336" s="121"/>
      <c r="BK336" s="94"/>
      <c r="BL336" s="94"/>
      <c r="BM336" s="97"/>
      <c r="BN336" s="98"/>
      <c r="BO336" s="121"/>
      <c r="BP336" s="121"/>
      <c r="BQ336" s="42"/>
      <c r="BR336" s="95"/>
    </row>
    <row r="337" spans="1:70" ht="30" hidden="1" customHeight="1" x14ac:dyDescent="0.35">
      <c r="A337" s="94">
        <v>333</v>
      </c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7"/>
      <c r="AC337" s="126"/>
      <c r="AD337" s="126"/>
      <c r="AE337" s="126"/>
      <c r="AF337" s="126"/>
      <c r="AG337" s="126"/>
      <c r="AH337" s="126"/>
      <c r="AI337" s="126"/>
      <c r="AJ337" s="127"/>
      <c r="AK337" s="127"/>
      <c r="AL337" s="126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6"/>
      <c r="AW337" s="121"/>
      <c r="AX337" s="121"/>
      <c r="AY337" s="121"/>
      <c r="AZ337" s="121"/>
      <c r="BA337" s="121"/>
      <c r="BB337" s="126"/>
      <c r="BC337" s="121"/>
      <c r="BD337" s="126"/>
      <c r="BE337" s="127"/>
      <c r="BF337" s="126"/>
      <c r="BG337" s="126"/>
      <c r="BH337" s="121"/>
      <c r="BI337" s="121"/>
      <c r="BJ337" s="121"/>
      <c r="BK337" s="94"/>
      <c r="BL337" s="94"/>
      <c r="BM337" s="97"/>
      <c r="BN337" s="98"/>
      <c r="BO337" s="121"/>
      <c r="BP337" s="121"/>
      <c r="BQ337" s="42"/>
      <c r="BR337" s="95"/>
    </row>
    <row r="338" spans="1:70" ht="30" hidden="1" customHeight="1" x14ac:dyDescent="0.35">
      <c r="A338" s="94">
        <v>334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7"/>
      <c r="AC338" s="126"/>
      <c r="AD338" s="126"/>
      <c r="AE338" s="126"/>
      <c r="AF338" s="126"/>
      <c r="AG338" s="126"/>
      <c r="AH338" s="126"/>
      <c r="AI338" s="126"/>
      <c r="AJ338" s="127"/>
      <c r="AK338" s="127"/>
      <c r="AL338" s="126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6"/>
      <c r="AW338" s="121"/>
      <c r="AX338" s="121"/>
      <c r="AY338" s="121"/>
      <c r="AZ338" s="121"/>
      <c r="BA338" s="121"/>
      <c r="BB338" s="126"/>
      <c r="BC338" s="121"/>
      <c r="BD338" s="126"/>
      <c r="BE338" s="127"/>
      <c r="BF338" s="126"/>
      <c r="BG338" s="126"/>
      <c r="BH338" s="121"/>
      <c r="BI338" s="121"/>
      <c r="BJ338" s="121"/>
      <c r="BK338" s="94"/>
      <c r="BL338" s="94"/>
      <c r="BM338" s="97"/>
      <c r="BN338" s="98"/>
      <c r="BO338" s="121"/>
      <c r="BP338" s="121"/>
      <c r="BQ338" s="42"/>
      <c r="BR338" s="95"/>
    </row>
    <row r="339" spans="1:70" ht="30" hidden="1" customHeight="1" x14ac:dyDescent="0.35">
      <c r="A339" s="94">
        <v>335</v>
      </c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7"/>
      <c r="AC339" s="126"/>
      <c r="AD339" s="126"/>
      <c r="AE339" s="126"/>
      <c r="AF339" s="126"/>
      <c r="AG339" s="126"/>
      <c r="AH339" s="126"/>
      <c r="AI339" s="126"/>
      <c r="AJ339" s="127"/>
      <c r="AK339" s="127"/>
      <c r="AL339" s="126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6"/>
      <c r="AW339" s="121"/>
      <c r="AX339" s="121"/>
      <c r="AY339" s="121"/>
      <c r="AZ339" s="121"/>
      <c r="BA339" s="121"/>
      <c r="BB339" s="126"/>
      <c r="BC339" s="121"/>
      <c r="BD339" s="126"/>
      <c r="BE339" s="127"/>
      <c r="BF339" s="126"/>
      <c r="BG339" s="126"/>
      <c r="BH339" s="96"/>
      <c r="BI339" s="94"/>
      <c r="BJ339" s="128"/>
      <c r="BK339" s="94"/>
      <c r="BL339" s="94"/>
      <c r="BM339" s="97"/>
      <c r="BN339" s="98"/>
      <c r="BO339" s="94"/>
      <c r="BP339" s="94"/>
      <c r="BQ339" s="42"/>
      <c r="BR339" s="132"/>
    </row>
    <row r="340" spans="1:70" ht="30" hidden="1" customHeight="1" x14ac:dyDescent="0.35">
      <c r="A340" s="94">
        <v>336</v>
      </c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7"/>
      <c r="AC340" s="126"/>
      <c r="AD340" s="126"/>
      <c r="AE340" s="126"/>
      <c r="AF340" s="126"/>
      <c r="AG340" s="126"/>
      <c r="AH340" s="126"/>
      <c r="AI340" s="126"/>
      <c r="AJ340" s="127"/>
      <c r="AK340" s="127"/>
      <c r="AL340" s="126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6"/>
      <c r="AW340" s="121"/>
      <c r="AX340" s="121"/>
      <c r="AY340" s="121"/>
      <c r="AZ340" s="121"/>
      <c r="BA340" s="121"/>
      <c r="BB340" s="126"/>
      <c r="BC340" s="121"/>
      <c r="BD340" s="126"/>
      <c r="BE340" s="127"/>
      <c r="BF340" s="126"/>
      <c r="BG340" s="126"/>
      <c r="BH340" s="96"/>
      <c r="BI340" s="94"/>
      <c r="BJ340" s="128"/>
      <c r="BK340" s="94"/>
      <c r="BL340" s="94"/>
      <c r="BM340" s="97"/>
      <c r="BN340" s="98"/>
      <c r="BO340" s="94"/>
      <c r="BP340" s="94"/>
      <c r="BQ340" s="42"/>
      <c r="BR340" s="132"/>
    </row>
    <row r="341" spans="1:70" ht="30" hidden="1" customHeight="1" x14ac:dyDescent="0.35">
      <c r="A341" s="94">
        <v>337</v>
      </c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7"/>
      <c r="AC341" s="126"/>
      <c r="AD341" s="126"/>
      <c r="AE341" s="126"/>
      <c r="AF341" s="126"/>
      <c r="AG341" s="126"/>
      <c r="AH341" s="126"/>
      <c r="AI341" s="126"/>
      <c r="AJ341" s="127"/>
      <c r="AK341" s="127"/>
      <c r="AL341" s="126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6"/>
      <c r="AW341" s="121"/>
      <c r="AX341" s="121"/>
      <c r="AY341" s="121"/>
      <c r="AZ341" s="121"/>
      <c r="BA341" s="121"/>
      <c r="BB341" s="126"/>
      <c r="BC341" s="121"/>
      <c r="BD341" s="126"/>
      <c r="BE341" s="127"/>
      <c r="BF341" s="126"/>
      <c r="BG341" s="126"/>
      <c r="BH341" s="96"/>
      <c r="BI341" s="94"/>
      <c r="BJ341" s="128"/>
      <c r="BK341" s="94"/>
      <c r="BL341" s="94"/>
      <c r="BM341" s="97"/>
      <c r="BN341" s="98"/>
      <c r="BO341" s="94"/>
      <c r="BP341" s="94"/>
      <c r="BQ341" s="42"/>
      <c r="BR341" s="132"/>
    </row>
    <row r="342" spans="1:70" ht="30" hidden="1" customHeight="1" x14ac:dyDescent="0.35">
      <c r="A342" s="94">
        <v>338</v>
      </c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7"/>
      <c r="AC342" s="126"/>
      <c r="AD342" s="126"/>
      <c r="AE342" s="126"/>
      <c r="AF342" s="126"/>
      <c r="AG342" s="126"/>
      <c r="AH342" s="126"/>
      <c r="AI342" s="126"/>
      <c r="AJ342" s="127"/>
      <c r="AK342" s="127"/>
      <c r="AL342" s="126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6"/>
      <c r="AW342" s="121"/>
      <c r="AX342" s="121"/>
      <c r="AY342" s="121"/>
      <c r="AZ342" s="121"/>
      <c r="BA342" s="121"/>
      <c r="BB342" s="126"/>
      <c r="BC342" s="121"/>
      <c r="BD342" s="126"/>
      <c r="BE342" s="127"/>
      <c r="BF342" s="126"/>
      <c r="BG342" s="126"/>
      <c r="BH342" s="96"/>
      <c r="BI342" s="94"/>
      <c r="BJ342" s="128"/>
      <c r="BK342" s="94"/>
      <c r="BL342" s="94"/>
      <c r="BM342" s="97"/>
      <c r="BN342" s="98"/>
      <c r="BO342" s="94"/>
      <c r="BP342" s="94"/>
      <c r="BQ342" s="42"/>
      <c r="BR342" s="132"/>
    </row>
    <row r="343" spans="1:70" ht="30" hidden="1" customHeight="1" x14ac:dyDescent="0.35">
      <c r="A343" s="94">
        <v>339</v>
      </c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7"/>
      <c r="AC343" s="126"/>
      <c r="AD343" s="126"/>
      <c r="AE343" s="126"/>
      <c r="AF343" s="126"/>
      <c r="AG343" s="126"/>
      <c r="AH343" s="126"/>
      <c r="AI343" s="126"/>
      <c r="AJ343" s="127"/>
      <c r="AK343" s="127"/>
      <c r="AL343" s="126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6"/>
      <c r="AW343" s="121"/>
      <c r="AX343" s="121"/>
      <c r="AY343" s="121"/>
      <c r="AZ343" s="121"/>
      <c r="BA343" s="121"/>
      <c r="BB343" s="126"/>
      <c r="BC343" s="121"/>
      <c r="BD343" s="126"/>
      <c r="BE343" s="127"/>
      <c r="BF343" s="126"/>
      <c r="BG343" s="126"/>
      <c r="BH343" s="121"/>
      <c r="BI343" s="121"/>
      <c r="BJ343" s="121"/>
      <c r="BK343" s="94"/>
      <c r="BL343" s="94"/>
      <c r="BM343" s="97"/>
      <c r="BN343" s="98"/>
      <c r="BO343" s="121"/>
      <c r="BP343" s="121"/>
      <c r="BQ343" s="42"/>
      <c r="BR343" s="95"/>
    </row>
    <row r="344" spans="1:70" ht="30" hidden="1" customHeight="1" x14ac:dyDescent="0.35">
      <c r="A344" s="94">
        <v>340</v>
      </c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7"/>
      <c r="AC344" s="126"/>
      <c r="AD344" s="126"/>
      <c r="AE344" s="126"/>
      <c r="AF344" s="126"/>
      <c r="AG344" s="126"/>
      <c r="AH344" s="126"/>
      <c r="AI344" s="126"/>
      <c r="AJ344" s="127"/>
      <c r="AK344" s="127"/>
      <c r="AL344" s="126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6"/>
      <c r="AW344" s="121"/>
      <c r="AX344" s="121"/>
      <c r="AY344" s="121"/>
      <c r="AZ344" s="121"/>
      <c r="BA344" s="121"/>
      <c r="BB344" s="126"/>
      <c r="BC344" s="121"/>
      <c r="BD344" s="126"/>
      <c r="BE344" s="127"/>
      <c r="BF344" s="126"/>
      <c r="BG344" s="126"/>
      <c r="BH344" s="121"/>
      <c r="BI344" s="121"/>
      <c r="BJ344" s="121"/>
      <c r="BK344" s="94"/>
      <c r="BL344" s="94"/>
      <c r="BM344" s="97"/>
      <c r="BN344" s="98"/>
      <c r="BO344" s="121"/>
      <c r="BP344" s="121"/>
      <c r="BQ344" s="42"/>
      <c r="BR344" s="95"/>
    </row>
    <row r="345" spans="1:70" ht="30" hidden="1" customHeight="1" x14ac:dyDescent="0.35">
      <c r="A345" s="94">
        <v>341</v>
      </c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7"/>
      <c r="AC345" s="126"/>
      <c r="AD345" s="126"/>
      <c r="AE345" s="126"/>
      <c r="AF345" s="126"/>
      <c r="AG345" s="126"/>
      <c r="AH345" s="126"/>
      <c r="AI345" s="126"/>
      <c r="AJ345" s="127"/>
      <c r="AK345" s="127"/>
      <c r="AL345" s="126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6"/>
      <c r="AW345" s="121"/>
      <c r="AX345" s="121"/>
      <c r="AY345" s="121"/>
      <c r="AZ345" s="121"/>
      <c r="BA345" s="121"/>
      <c r="BB345" s="126"/>
      <c r="BC345" s="121"/>
      <c r="BD345" s="126"/>
      <c r="BE345" s="127"/>
      <c r="BF345" s="126"/>
      <c r="BG345" s="126"/>
      <c r="BH345" s="121"/>
      <c r="BI345" s="121"/>
      <c r="BJ345" s="121"/>
      <c r="BK345" s="94"/>
      <c r="BL345" s="94"/>
      <c r="BM345" s="97"/>
      <c r="BN345" s="98"/>
      <c r="BO345" s="121"/>
      <c r="BP345" s="121"/>
      <c r="BQ345" s="42"/>
      <c r="BR345" s="95"/>
    </row>
    <row r="346" spans="1:70" ht="30" hidden="1" customHeight="1" x14ac:dyDescent="0.35">
      <c r="A346" s="94">
        <v>342</v>
      </c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7"/>
      <c r="AC346" s="126"/>
      <c r="AD346" s="126"/>
      <c r="AE346" s="126"/>
      <c r="AF346" s="126"/>
      <c r="AG346" s="126"/>
      <c r="AH346" s="126"/>
      <c r="AI346" s="126"/>
      <c r="AJ346" s="127"/>
      <c r="AK346" s="127"/>
      <c r="AL346" s="126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6"/>
      <c r="AW346" s="121"/>
      <c r="AX346" s="121"/>
      <c r="AY346" s="121"/>
      <c r="AZ346" s="121"/>
      <c r="BA346" s="121"/>
      <c r="BB346" s="126"/>
      <c r="BC346" s="121"/>
      <c r="BD346" s="126"/>
      <c r="BE346" s="127"/>
      <c r="BF346" s="126"/>
      <c r="BG346" s="126"/>
      <c r="BH346" s="121"/>
      <c r="BI346" s="121"/>
      <c r="BJ346" s="121"/>
      <c r="BK346" s="94"/>
      <c r="BL346" s="94"/>
      <c r="BM346" s="97"/>
      <c r="BN346" s="98"/>
      <c r="BO346" s="121"/>
      <c r="BP346" s="121"/>
      <c r="BQ346" s="42"/>
      <c r="BR346" s="95"/>
    </row>
    <row r="347" spans="1:70" ht="30" hidden="1" customHeight="1" x14ac:dyDescent="0.35">
      <c r="A347" s="94">
        <v>343</v>
      </c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7"/>
      <c r="AC347" s="126"/>
      <c r="AD347" s="126"/>
      <c r="AE347" s="126"/>
      <c r="AF347" s="126"/>
      <c r="AG347" s="126"/>
      <c r="AH347" s="126"/>
      <c r="AI347" s="126"/>
      <c r="AJ347" s="127"/>
      <c r="AK347" s="127"/>
      <c r="AL347" s="126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6"/>
      <c r="AW347" s="121"/>
      <c r="AX347" s="121"/>
      <c r="AY347" s="121"/>
      <c r="AZ347" s="121"/>
      <c r="BA347" s="121"/>
      <c r="BB347" s="126"/>
      <c r="BC347" s="121"/>
      <c r="BD347" s="126"/>
      <c r="BE347" s="127"/>
      <c r="BF347" s="126"/>
      <c r="BG347" s="126"/>
      <c r="BH347" s="121"/>
      <c r="BI347" s="121"/>
      <c r="BJ347" s="121"/>
      <c r="BK347" s="94"/>
      <c r="BL347" s="94"/>
      <c r="BM347" s="97"/>
      <c r="BN347" s="98"/>
      <c r="BO347" s="121"/>
      <c r="BP347" s="121"/>
      <c r="BQ347" s="42"/>
      <c r="BR347" s="95"/>
    </row>
    <row r="348" spans="1:70" ht="30" hidden="1" customHeight="1" x14ac:dyDescent="0.35">
      <c r="A348" s="94">
        <v>344</v>
      </c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7"/>
      <c r="AC348" s="126"/>
      <c r="AD348" s="126"/>
      <c r="AE348" s="126"/>
      <c r="AF348" s="126"/>
      <c r="AG348" s="126"/>
      <c r="AH348" s="126"/>
      <c r="AI348" s="126"/>
      <c r="AJ348" s="127"/>
      <c r="AK348" s="127"/>
      <c r="AL348" s="126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6"/>
      <c r="AW348" s="121"/>
      <c r="AX348" s="121"/>
      <c r="AY348" s="121"/>
      <c r="AZ348" s="121"/>
      <c r="BA348" s="121"/>
      <c r="BB348" s="126"/>
      <c r="BC348" s="121"/>
      <c r="BD348" s="126"/>
      <c r="BE348" s="127"/>
      <c r="BF348" s="126"/>
      <c r="BG348" s="126"/>
      <c r="BH348" s="121"/>
      <c r="BI348" s="121"/>
      <c r="BJ348" s="121"/>
      <c r="BK348" s="94"/>
      <c r="BL348" s="94"/>
      <c r="BM348" s="97"/>
      <c r="BN348" s="98"/>
      <c r="BO348" s="121"/>
      <c r="BP348" s="121"/>
      <c r="BQ348" s="42"/>
      <c r="BR348" s="95"/>
    </row>
    <row r="349" spans="1:70" ht="30" hidden="1" customHeight="1" x14ac:dyDescent="0.35">
      <c r="A349" s="94">
        <v>345</v>
      </c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7"/>
      <c r="AC349" s="126"/>
      <c r="AD349" s="126"/>
      <c r="AE349" s="126"/>
      <c r="AF349" s="126"/>
      <c r="AG349" s="126"/>
      <c r="AH349" s="126"/>
      <c r="AI349" s="126"/>
      <c r="AJ349" s="127"/>
      <c r="AK349" s="127"/>
      <c r="AL349" s="126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6"/>
      <c r="AW349" s="121"/>
      <c r="AX349" s="121"/>
      <c r="AY349" s="121"/>
      <c r="AZ349" s="121"/>
      <c r="BA349" s="121"/>
      <c r="BB349" s="126"/>
      <c r="BC349" s="121"/>
      <c r="BD349" s="126"/>
      <c r="BE349" s="127"/>
      <c r="BF349" s="126"/>
      <c r="BG349" s="126"/>
      <c r="BH349" s="96"/>
      <c r="BI349" s="94"/>
      <c r="BJ349" s="121"/>
      <c r="BK349" s="94"/>
      <c r="BL349" s="94"/>
      <c r="BM349" s="97"/>
      <c r="BN349" s="98"/>
      <c r="BO349" s="94"/>
      <c r="BP349" s="94"/>
      <c r="BQ349" s="42"/>
      <c r="BR349" s="132"/>
    </row>
    <row r="350" spans="1:70" ht="30" hidden="1" customHeight="1" x14ac:dyDescent="0.35">
      <c r="A350" s="94">
        <v>346</v>
      </c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7"/>
      <c r="AC350" s="126"/>
      <c r="AD350" s="126"/>
      <c r="AE350" s="126"/>
      <c r="AF350" s="126"/>
      <c r="AG350" s="126"/>
      <c r="AH350" s="126"/>
      <c r="AI350" s="126"/>
      <c r="AJ350" s="127"/>
      <c r="AK350" s="127"/>
      <c r="AL350" s="126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6"/>
      <c r="AW350" s="121"/>
      <c r="AX350" s="121"/>
      <c r="AY350" s="121"/>
      <c r="AZ350" s="121"/>
      <c r="BA350" s="121"/>
      <c r="BB350" s="126"/>
      <c r="BC350" s="121"/>
      <c r="BD350" s="126"/>
      <c r="BE350" s="127"/>
      <c r="BF350" s="126"/>
      <c r="BG350" s="126"/>
      <c r="BH350" s="121"/>
      <c r="BI350" s="121"/>
      <c r="BJ350" s="121"/>
      <c r="BK350" s="94"/>
      <c r="BL350" s="94"/>
      <c r="BM350" s="97"/>
      <c r="BN350" s="98"/>
      <c r="BO350" s="121"/>
      <c r="BP350" s="121"/>
      <c r="BQ350" s="42"/>
      <c r="BR350" s="95"/>
    </row>
    <row r="351" spans="1:70" ht="30" hidden="1" customHeight="1" x14ac:dyDescent="0.35">
      <c r="A351" s="94">
        <v>347</v>
      </c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7"/>
      <c r="AC351" s="126"/>
      <c r="AD351" s="126"/>
      <c r="AE351" s="126"/>
      <c r="AF351" s="126"/>
      <c r="AG351" s="126"/>
      <c r="AH351" s="126"/>
      <c r="AI351" s="126"/>
      <c r="AJ351" s="127"/>
      <c r="AK351" s="127"/>
      <c r="AL351" s="126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6"/>
      <c r="AW351" s="121"/>
      <c r="AX351" s="121"/>
      <c r="AY351" s="121"/>
      <c r="AZ351" s="121"/>
      <c r="BA351" s="121"/>
      <c r="BB351" s="126"/>
      <c r="BC351" s="121"/>
      <c r="BD351" s="126"/>
      <c r="BE351" s="127"/>
      <c r="BF351" s="126"/>
      <c r="BG351" s="126"/>
      <c r="BH351" s="121"/>
      <c r="BI351" s="121"/>
      <c r="BJ351" s="121"/>
      <c r="BK351" s="94"/>
      <c r="BL351" s="94"/>
      <c r="BM351" s="97"/>
      <c r="BN351" s="98"/>
      <c r="BO351" s="121"/>
      <c r="BP351" s="121"/>
      <c r="BQ351" s="42"/>
      <c r="BR351" s="95"/>
    </row>
    <row r="352" spans="1:70" ht="30" hidden="1" customHeight="1" x14ac:dyDescent="0.35">
      <c r="A352" s="94">
        <v>348</v>
      </c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7"/>
      <c r="AC352" s="126"/>
      <c r="AD352" s="126"/>
      <c r="AE352" s="126"/>
      <c r="AF352" s="126"/>
      <c r="AG352" s="126"/>
      <c r="AH352" s="126"/>
      <c r="AI352" s="126"/>
      <c r="AJ352" s="127"/>
      <c r="AK352" s="127"/>
      <c r="AL352" s="126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6"/>
      <c r="AW352" s="121"/>
      <c r="AX352" s="121"/>
      <c r="AY352" s="121"/>
      <c r="AZ352" s="121"/>
      <c r="BA352" s="121"/>
      <c r="BB352" s="126"/>
      <c r="BC352" s="121"/>
      <c r="BD352" s="126"/>
      <c r="BE352" s="127"/>
      <c r="BF352" s="126"/>
      <c r="BG352" s="126"/>
      <c r="BH352" s="121"/>
      <c r="BI352" s="121"/>
      <c r="BJ352" s="121"/>
      <c r="BK352" s="94"/>
      <c r="BL352" s="94"/>
      <c r="BM352" s="97"/>
      <c r="BN352" s="98"/>
      <c r="BO352" s="121"/>
      <c r="BP352" s="121"/>
      <c r="BQ352" s="42"/>
      <c r="BR352" s="95"/>
    </row>
    <row r="353" spans="1:70" ht="30" hidden="1" customHeight="1" x14ac:dyDescent="0.35">
      <c r="A353" s="94">
        <v>349</v>
      </c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7"/>
      <c r="AC353" s="126"/>
      <c r="AD353" s="126"/>
      <c r="AE353" s="126"/>
      <c r="AF353" s="126"/>
      <c r="AG353" s="126"/>
      <c r="AH353" s="126"/>
      <c r="AI353" s="126"/>
      <c r="AJ353" s="127"/>
      <c r="AK353" s="127"/>
      <c r="AL353" s="126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6"/>
      <c r="AW353" s="121"/>
      <c r="AX353" s="121"/>
      <c r="AY353" s="121"/>
      <c r="AZ353" s="121"/>
      <c r="BA353" s="121"/>
      <c r="BB353" s="126"/>
      <c r="BC353" s="121"/>
      <c r="BD353" s="126"/>
      <c r="BE353" s="127"/>
      <c r="BF353" s="126"/>
      <c r="BG353" s="126"/>
      <c r="BH353" s="96"/>
      <c r="BI353" s="94"/>
      <c r="BJ353" s="96"/>
      <c r="BK353" s="94"/>
      <c r="BL353" s="94"/>
      <c r="BM353" s="97"/>
      <c r="BN353" s="98"/>
      <c r="BO353" s="94"/>
      <c r="BP353" s="94"/>
      <c r="BQ353" s="42"/>
      <c r="BR353" s="132"/>
    </row>
    <row r="354" spans="1:70" ht="30" hidden="1" customHeight="1" x14ac:dyDescent="0.35">
      <c r="A354" s="94">
        <v>350</v>
      </c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7"/>
      <c r="AC354" s="126"/>
      <c r="AD354" s="126"/>
      <c r="AE354" s="126"/>
      <c r="AF354" s="126"/>
      <c r="AG354" s="126"/>
      <c r="AH354" s="126"/>
      <c r="AI354" s="126"/>
      <c r="AJ354" s="127"/>
      <c r="AK354" s="127"/>
      <c r="AL354" s="126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6"/>
      <c r="AW354" s="121"/>
      <c r="AX354" s="121"/>
      <c r="AY354" s="121"/>
      <c r="AZ354" s="121"/>
      <c r="BA354" s="121"/>
      <c r="BB354" s="126"/>
      <c r="BC354" s="121"/>
      <c r="BD354" s="126"/>
      <c r="BE354" s="127"/>
      <c r="BF354" s="126"/>
      <c r="BG354" s="126"/>
      <c r="BH354" s="121"/>
      <c r="BI354" s="121"/>
      <c r="BJ354" s="121"/>
      <c r="BK354" s="94"/>
      <c r="BL354" s="94"/>
      <c r="BM354" s="97"/>
      <c r="BN354" s="98"/>
      <c r="BO354" s="121"/>
      <c r="BP354" s="121"/>
      <c r="BQ354" s="42"/>
      <c r="BR354" s="95"/>
    </row>
    <row r="355" spans="1:70" ht="30" hidden="1" customHeight="1" x14ac:dyDescent="0.35">
      <c r="A355" s="94">
        <v>351</v>
      </c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7"/>
      <c r="AC355" s="126"/>
      <c r="AD355" s="126"/>
      <c r="AE355" s="126"/>
      <c r="AF355" s="126"/>
      <c r="AG355" s="126"/>
      <c r="AH355" s="126"/>
      <c r="AI355" s="126"/>
      <c r="AJ355" s="127"/>
      <c r="AK355" s="127"/>
      <c r="AL355" s="126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6"/>
      <c r="AW355" s="121"/>
      <c r="AX355" s="121"/>
      <c r="AY355" s="121"/>
      <c r="AZ355" s="121"/>
      <c r="BA355" s="121"/>
      <c r="BB355" s="126"/>
      <c r="BC355" s="121"/>
      <c r="BD355" s="126"/>
      <c r="BE355" s="127"/>
      <c r="BF355" s="126"/>
      <c r="BG355" s="126"/>
      <c r="BH355" s="121"/>
      <c r="BI355" s="121"/>
      <c r="BJ355" s="121"/>
      <c r="BK355" s="94"/>
      <c r="BL355" s="94"/>
      <c r="BM355" s="97"/>
      <c r="BN355" s="98"/>
      <c r="BO355" s="121"/>
      <c r="BP355" s="121"/>
      <c r="BQ355" s="42"/>
      <c r="BR355" s="95"/>
    </row>
    <row r="356" spans="1:70" ht="30" hidden="1" customHeight="1" x14ac:dyDescent="0.35">
      <c r="A356" s="94">
        <v>352</v>
      </c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7"/>
      <c r="AC356" s="126"/>
      <c r="AD356" s="126"/>
      <c r="AE356" s="126"/>
      <c r="AF356" s="126"/>
      <c r="AG356" s="126"/>
      <c r="AH356" s="126"/>
      <c r="AI356" s="126"/>
      <c r="AJ356" s="127"/>
      <c r="AK356" s="127"/>
      <c r="AL356" s="126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6"/>
      <c r="AW356" s="121"/>
      <c r="AX356" s="121"/>
      <c r="AY356" s="121"/>
      <c r="AZ356" s="121"/>
      <c r="BA356" s="121"/>
      <c r="BB356" s="126"/>
      <c r="BC356" s="121"/>
      <c r="BD356" s="126"/>
      <c r="BE356" s="127"/>
      <c r="BF356" s="126"/>
      <c r="BG356" s="126"/>
      <c r="BH356" s="96"/>
      <c r="BI356" s="94"/>
      <c r="BJ356" s="96"/>
      <c r="BK356" s="94"/>
      <c r="BL356" s="94"/>
      <c r="BM356" s="97"/>
      <c r="BN356" s="98"/>
      <c r="BO356" s="94"/>
      <c r="BP356" s="94"/>
      <c r="BQ356" s="42"/>
      <c r="BR356" s="132"/>
    </row>
    <row r="357" spans="1:70" ht="30" hidden="1" customHeight="1" x14ac:dyDescent="0.35">
      <c r="A357" s="94">
        <v>353</v>
      </c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7"/>
      <c r="AC357" s="126"/>
      <c r="AD357" s="126"/>
      <c r="AE357" s="126"/>
      <c r="AF357" s="126"/>
      <c r="AG357" s="126"/>
      <c r="AH357" s="126"/>
      <c r="AI357" s="126"/>
      <c r="AJ357" s="127"/>
      <c r="AK357" s="127"/>
      <c r="AL357" s="126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6"/>
      <c r="AW357" s="121"/>
      <c r="AX357" s="121"/>
      <c r="AY357" s="121"/>
      <c r="AZ357" s="121"/>
      <c r="BA357" s="121"/>
      <c r="BB357" s="126"/>
      <c r="BC357" s="121"/>
      <c r="BD357" s="126"/>
      <c r="BE357" s="127"/>
      <c r="BF357" s="126"/>
      <c r="BG357" s="126"/>
      <c r="BH357" s="121"/>
      <c r="BI357" s="121"/>
      <c r="BJ357" s="121"/>
      <c r="BK357" s="94"/>
      <c r="BL357" s="94"/>
      <c r="BM357" s="97"/>
      <c r="BN357" s="98"/>
      <c r="BO357" s="121"/>
      <c r="BP357" s="121"/>
      <c r="BQ357" s="42"/>
      <c r="BR357" s="95"/>
    </row>
    <row r="358" spans="1:70" ht="30" hidden="1" customHeight="1" x14ac:dyDescent="0.35">
      <c r="A358" s="94">
        <v>354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7"/>
      <c r="AC358" s="126"/>
      <c r="AD358" s="126"/>
      <c r="AE358" s="126"/>
      <c r="AF358" s="126"/>
      <c r="AG358" s="126"/>
      <c r="AH358" s="126"/>
      <c r="AI358" s="126"/>
      <c r="AJ358" s="127"/>
      <c r="AK358" s="127"/>
      <c r="AL358" s="126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6"/>
      <c r="AW358" s="121"/>
      <c r="AX358" s="121"/>
      <c r="AY358" s="121"/>
      <c r="AZ358" s="121"/>
      <c r="BA358" s="121"/>
      <c r="BB358" s="126"/>
      <c r="BC358" s="121"/>
      <c r="BD358" s="126"/>
      <c r="BE358" s="127"/>
      <c r="BF358" s="126"/>
      <c r="BG358" s="126"/>
      <c r="BH358" s="121"/>
      <c r="BI358" s="121"/>
      <c r="BJ358" s="121"/>
      <c r="BK358" s="94"/>
      <c r="BL358" s="94"/>
      <c r="BM358" s="97"/>
      <c r="BN358" s="98"/>
      <c r="BO358" s="121"/>
      <c r="BP358" s="121"/>
      <c r="BQ358" s="42"/>
      <c r="BR358" s="95"/>
    </row>
    <row r="359" spans="1:70" ht="30" hidden="1" customHeight="1" x14ac:dyDescent="0.35">
      <c r="A359" s="94">
        <v>355</v>
      </c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7"/>
      <c r="AC359" s="126"/>
      <c r="AD359" s="126"/>
      <c r="AE359" s="126"/>
      <c r="AF359" s="126"/>
      <c r="AG359" s="126"/>
      <c r="AH359" s="126"/>
      <c r="AI359" s="126"/>
      <c r="AJ359" s="127"/>
      <c r="AK359" s="127"/>
      <c r="AL359" s="126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6"/>
      <c r="AW359" s="121"/>
      <c r="AX359" s="121"/>
      <c r="AY359" s="121"/>
      <c r="AZ359" s="121"/>
      <c r="BA359" s="121"/>
      <c r="BB359" s="126"/>
      <c r="BC359" s="121"/>
      <c r="BD359" s="126"/>
      <c r="BE359" s="127"/>
      <c r="BF359" s="126"/>
      <c r="BG359" s="126"/>
      <c r="BH359" s="121"/>
      <c r="BI359" s="121"/>
      <c r="BJ359" s="121"/>
      <c r="BK359" s="94"/>
      <c r="BL359" s="94"/>
      <c r="BM359" s="97"/>
      <c r="BN359" s="98"/>
      <c r="BO359" s="121"/>
      <c r="BP359" s="121"/>
      <c r="BQ359" s="42"/>
      <c r="BR359" s="95"/>
    </row>
    <row r="360" spans="1:70" ht="30" hidden="1" customHeight="1" x14ac:dyDescent="0.35">
      <c r="A360" s="94">
        <v>356</v>
      </c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7"/>
      <c r="AC360" s="126"/>
      <c r="AD360" s="126"/>
      <c r="AE360" s="126"/>
      <c r="AF360" s="126"/>
      <c r="AG360" s="126"/>
      <c r="AH360" s="126"/>
      <c r="AI360" s="126"/>
      <c r="AJ360" s="127"/>
      <c r="AK360" s="127"/>
      <c r="AL360" s="126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6"/>
      <c r="AW360" s="121"/>
      <c r="AX360" s="121"/>
      <c r="AY360" s="121"/>
      <c r="AZ360" s="121"/>
      <c r="BA360" s="121"/>
      <c r="BB360" s="126"/>
      <c r="BC360" s="121"/>
      <c r="BD360" s="126"/>
      <c r="BE360" s="127"/>
      <c r="BF360" s="126"/>
      <c r="BG360" s="126"/>
      <c r="BH360" s="121"/>
      <c r="BI360" s="121"/>
      <c r="BJ360" s="121"/>
      <c r="BK360" s="94"/>
      <c r="BL360" s="94"/>
      <c r="BM360" s="97"/>
      <c r="BN360" s="98"/>
      <c r="BO360" s="121"/>
      <c r="BP360" s="121"/>
      <c r="BQ360" s="42"/>
      <c r="BR360" s="95"/>
    </row>
    <row r="361" spans="1:70" ht="30" hidden="1" customHeight="1" x14ac:dyDescent="0.35">
      <c r="A361" s="94">
        <v>357</v>
      </c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7"/>
      <c r="AC361" s="126"/>
      <c r="AD361" s="126"/>
      <c r="AE361" s="126"/>
      <c r="AF361" s="126"/>
      <c r="AG361" s="126"/>
      <c r="AH361" s="126"/>
      <c r="AI361" s="126"/>
      <c r="AJ361" s="127"/>
      <c r="AK361" s="127"/>
      <c r="AL361" s="126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6"/>
      <c r="AW361" s="121"/>
      <c r="AX361" s="121"/>
      <c r="AY361" s="121"/>
      <c r="AZ361" s="121"/>
      <c r="BA361" s="121"/>
      <c r="BB361" s="126"/>
      <c r="BC361" s="121"/>
      <c r="BD361" s="126"/>
      <c r="BE361" s="127"/>
      <c r="BF361" s="126"/>
      <c r="BG361" s="126"/>
      <c r="BH361" s="121"/>
      <c r="BI361" s="121"/>
      <c r="BJ361" s="121"/>
      <c r="BK361" s="94"/>
      <c r="BL361" s="94"/>
      <c r="BM361" s="97"/>
      <c r="BN361" s="98"/>
      <c r="BO361" s="121"/>
      <c r="BP361" s="121"/>
      <c r="BQ361" s="42"/>
      <c r="BR361" s="95"/>
    </row>
    <row r="362" spans="1:70" ht="30" hidden="1" customHeight="1" x14ac:dyDescent="0.35">
      <c r="A362" s="94">
        <v>358</v>
      </c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7"/>
      <c r="AC362" s="126"/>
      <c r="AD362" s="126"/>
      <c r="AE362" s="126"/>
      <c r="AF362" s="126"/>
      <c r="AG362" s="126"/>
      <c r="AH362" s="126"/>
      <c r="AI362" s="126"/>
      <c r="AJ362" s="127"/>
      <c r="AK362" s="127"/>
      <c r="AL362" s="126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6"/>
      <c r="AW362" s="121"/>
      <c r="AX362" s="121"/>
      <c r="AY362" s="121"/>
      <c r="AZ362" s="121"/>
      <c r="BA362" s="121"/>
      <c r="BB362" s="126"/>
      <c r="BC362" s="121"/>
      <c r="BD362" s="126"/>
      <c r="BE362" s="127"/>
      <c r="BF362" s="126"/>
      <c r="BG362" s="126"/>
      <c r="BH362" s="121"/>
      <c r="BI362" s="121"/>
      <c r="BJ362" s="121"/>
      <c r="BK362" s="94"/>
      <c r="BL362" s="94"/>
      <c r="BM362" s="97"/>
      <c r="BN362" s="98"/>
      <c r="BO362" s="121"/>
      <c r="BP362" s="121"/>
      <c r="BQ362" s="42"/>
      <c r="BR362" s="95"/>
    </row>
    <row r="363" spans="1:70" ht="30" hidden="1" customHeight="1" x14ac:dyDescent="0.35">
      <c r="A363" s="94">
        <v>359</v>
      </c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7"/>
      <c r="AC363" s="126"/>
      <c r="AD363" s="126"/>
      <c r="AE363" s="126"/>
      <c r="AF363" s="126"/>
      <c r="AG363" s="126"/>
      <c r="AH363" s="126"/>
      <c r="AI363" s="126"/>
      <c r="AJ363" s="127"/>
      <c r="AK363" s="127"/>
      <c r="AL363" s="126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6"/>
      <c r="AW363" s="121"/>
      <c r="AX363" s="121"/>
      <c r="AY363" s="121"/>
      <c r="AZ363" s="121"/>
      <c r="BA363" s="121"/>
      <c r="BB363" s="126"/>
      <c r="BC363" s="121"/>
      <c r="BD363" s="126"/>
      <c r="BE363" s="127"/>
      <c r="BF363" s="126"/>
      <c r="BG363" s="126"/>
      <c r="BH363" s="121"/>
      <c r="BI363" s="121"/>
      <c r="BJ363" s="121"/>
      <c r="BK363" s="94"/>
      <c r="BL363" s="94"/>
      <c r="BM363" s="97"/>
      <c r="BN363" s="98"/>
      <c r="BO363" s="121"/>
      <c r="BP363" s="121"/>
      <c r="BQ363" s="42"/>
      <c r="BR363" s="95"/>
    </row>
    <row r="364" spans="1:70" ht="30" hidden="1" customHeight="1" x14ac:dyDescent="0.35">
      <c r="A364" s="94">
        <v>360</v>
      </c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7"/>
      <c r="AC364" s="126"/>
      <c r="AD364" s="126"/>
      <c r="AE364" s="126"/>
      <c r="AF364" s="126"/>
      <c r="AG364" s="126"/>
      <c r="AH364" s="126"/>
      <c r="AI364" s="126"/>
      <c r="AJ364" s="127"/>
      <c r="AK364" s="127"/>
      <c r="AL364" s="126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6"/>
      <c r="AW364" s="121"/>
      <c r="AX364" s="121"/>
      <c r="AY364" s="121"/>
      <c r="AZ364" s="121"/>
      <c r="BA364" s="121"/>
      <c r="BB364" s="126"/>
      <c r="BC364" s="121"/>
      <c r="BD364" s="126"/>
      <c r="BE364" s="127"/>
      <c r="BF364" s="126"/>
      <c r="BG364" s="126"/>
      <c r="BH364" s="121"/>
      <c r="BI364" s="121"/>
      <c r="BJ364" s="121"/>
      <c r="BK364" s="94"/>
      <c r="BL364" s="94"/>
      <c r="BM364" s="97"/>
      <c r="BN364" s="98"/>
      <c r="BO364" s="121"/>
      <c r="BP364" s="121"/>
      <c r="BQ364" s="42"/>
      <c r="BR364" s="95"/>
    </row>
    <row r="365" spans="1:70" ht="30" hidden="1" customHeight="1" x14ac:dyDescent="0.35">
      <c r="A365" s="94">
        <v>361</v>
      </c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7"/>
      <c r="AC365" s="126"/>
      <c r="AD365" s="126"/>
      <c r="AE365" s="126"/>
      <c r="AF365" s="126"/>
      <c r="AG365" s="126"/>
      <c r="AH365" s="126"/>
      <c r="AI365" s="126"/>
      <c r="AJ365" s="127"/>
      <c r="AK365" s="127"/>
      <c r="AL365" s="126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6"/>
      <c r="AW365" s="121"/>
      <c r="AX365" s="121"/>
      <c r="AY365" s="121"/>
      <c r="AZ365" s="121"/>
      <c r="BA365" s="121"/>
      <c r="BB365" s="126"/>
      <c r="BC365" s="121"/>
      <c r="BD365" s="126"/>
      <c r="BE365" s="127"/>
      <c r="BF365" s="126"/>
      <c r="BG365" s="126"/>
      <c r="BH365" s="121"/>
      <c r="BI365" s="121"/>
      <c r="BJ365" s="121"/>
      <c r="BK365" s="94"/>
      <c r="BL365" s="94"/>
      <c r="BM365" s="97"/>
      <c r="BN365" s="98"/>
      <c r="BO365" s="121"/>
      <c r="BP365" s="121"/>
      <c r="BQ365" s="42"/>
      <c r="BR365" s="95"/>
    </row>
    <row r="366" spans="1:70" ht="30" hidden="1" customHeight="1" x14ac:dyDescent="0.35">
      <c r="A366" s="94">
        <v>362</v>
      </c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7"/>
      <c r="AC366" s="126"/>
      <c r="AD366" s="126"/>
      <c r="AE366" s="126"/>
      <c r="AF366" s="126"/>
      <c r="AG366" s="126"/>
      <c r="AH366" s="126"/>
      <c r="AI366" s="126"/>
      <c r="AJ366" s="127"/>
      <c r="AK366" s="127"/>
      <c r="AL366" s="126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6"/>
      <c r="AW366" s="121"/>
      <c r="AX366" s="121"/>
      <c r="AY366" s="121"/>
      <c r="AZ366" s="121"/>
      <c r="BA366" s="121"/>
      <c r="BB366" s="126"/>
      <c r="BC366" s="121"/>
      <c r="BD366" s="126"/>
      <c r="BE366" s="127"/>
      <c r="BF366" s="126"/>
      <c r="BG366" s="126"/>
      <c r="BH366" s="121"/>
      <c r="BI366" s="121"/>
      <c r="BJ366" s="121"/>
      <c r="BK366" s="94"/>
      <c r="BL366" s="94"/>
      <c r="BM366" s="97"/>
      <c r="BN366" s="98"/>
      <c r="BO366" s="121"/>
      <c r="BP366" s="121"/>
      <c r="BQ366" s="42"/>
      <c r="BR366" s="95"/>
    </row>
    <row r="367" spans="1:70" ht="30" hidden="1" customHeight="1" x14ac:dyDescent="0.35">
      <c r="A367" s="94">
        <v>363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7"/>
      <c r="AC367" s="126"/>
      <c r="AD367" s="126"/>
      <c r="AE367" s="126"/>
      <c r="AF367" s="126"/>
      <c r="AG367" s="126"/>
      <c r="AH367" s="126"/>
      <c r="AI367" s="126"/>
      <c r="AJ367" s="127"/>
      <c r="AK367" s="127"/>
      <c r="AL367" s="126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6"/>
      <c r="AW367" s="121"/>
      <c r="AX367" s="121"/>
      <c r="AY367" s="121"/>
      <c r="AZ367" s="121"/>
      <c r="BA367" s="121"/>
      <c r="BB367" s="126"/>
      <c r="BC367" s="121"/>
      <c r="BD367" s="126"/>
      <c r="BE367" s="127"/>
      <c r="BF367" s="126"/>
      <c r="BG367" s="126"/>
      <c r="BH367" s="121"/>
      <c r="BI367" s="121"/>
      <c r="BJ367" s="121"/>
      <c r="BK367" s="94"/>
      <c r="BL367" s="94"/>
      <c r="BM367" s="97"/>
      <c r="BN367" s="98"/>
      <c r="BO367" s="121"/>
      <c r="BP367" s="121"/>
      <c r="BQ367" s="42"/>
      <c r="BR367" s="95"/>
    </row>
    <row r="368" spans="1:70" ht="30" hidden="1" customHeight="1" x14ac:dyDescent="0.35">
      <c r="A368" s="94">
        <v>364</v>
      </c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7"/>
      <c r="AC368" s="126"/>
      <c r="AD368" s="126"/>
      <c r="AE368" s="126"/>
      <c r="AF368" s="126"/>
      <c r="AG368" s="126"/>
      <c r="AH368" s="126"/>
      <c r="AI368" s="126"/>
      <c r="AJ368" s="127"/>
      <c r="AK368" s="127"/>
      <c r="AL368" s="126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6"/>
      <c r="AW368" s="121"/>
      <c r="AX368" s="121"/>
      <c r="AY368" s="121"/>
      <c r="AZ368" s="121"/>
      <c r="BA368" s="121"/>
      <c r="BB368" s="126"/>
      <c r="BC368" s="121"/>
      <c r="BD368" s="126"/>
      <c r="BE368" s="127"/>
      <c r="BF368" s="126"/>
      <c r="BG368" s="126"/>
      <c r="BH368" s="121"/>
      <c r="BI368" s="121"/>
      <c r="BJ368" s="121"/>
      <c r="BK368" s="94"/>
      <c r="BL368" s="94"/>
      <c r="BM368" s="97"/>
      <c r="BN368" s="98"/>
      <c r="BO368" s="121"/>
      <c r="BP368" s="121"/>
      <c r="BQ368" s="42"/>
      <c r="BR368" s="95"/>
    </row>
    <row r="369" spans="1:70" ht="30" hidden="1" customHeight="1" x14ac:dyDescent="0.35">
      <c r="A369" s="94">
        <v>365</v>
      </c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7"/>
      <c r="AC369" s="126"/>
      <c r="AD369" s="126"/>
      <c r="AE369" s="126"/>
      <c r="AF369" s="126"/>
      <c r="AG369" s="126"/>
      <c r="AH369" s="126"/>
      <c r="AI369" s="126"/>
      <c r="AJ369" s="127"/>
      <c r="AK369" s="127"/>
      <c r="AL369" s="126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6"/>
      <c r="AW369" s="121"/>
      <c r="AX369" s="121"/>
      <c r="AY369" s="121"/>
      <c r="AZ369" s="121"/>
      <c r="BA369" s="121"/>
      <c r="BB369" s="126"/>
      <c r="BC369" s="121"/>
      <c r="BD369" s="126"/>
      <c r="BE369" s="127"/>
      <c r="BF369" s="126"/>
      <c r="BG369" s="126"/>
      <c r="BH369" s="121"/>
      <c r="BI369" s="121"/>
      <c r="BJ369" s="121"/>
      <c r="BK369" s="94"/>
      <c r="BL369" s="94"/>
      <c r="BM369" s="97"/>
      <c r="BN369" s="98"/>
      <c r="BO369" s="121"/>
      <c r="BP369" s="121"/>
      <c r="BQ369" s="42"/>
      <c r="BR369" s="95"/>
    </row>
    <row r="370" spans="1:70" ht="30" hidden="1" customHeight="1" x14ac:dyDescent="0.35">
      <c r="A370" s="94">
        <v>366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7"/>
      <c r="AC370" s="126"/>
      <c r="AD370" s="126"/>
      <c r="AE370" s="126"/>
      <c r="AF370" s="126"/>
      <c r="AG370" s="126"/>
      <c r="AH370" s="126"/>
      <c r="AI370" s="126"/>
      <c r="AJ370" s="127"/>
      <c r="AK370" s="127"/>
      <c r="AL370" s="126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6"/>
      <c r="AW370" s="121"/>
      <c r="AX370" s="121"/>
      <c r="AY370" s="121"/>
      <c r="AZ370" s="121"/>
      <c r="BA370" s="121"/>
      <c r="BB370" s="126"/>
      <c r="BC370" s="121"/>
      <c r="BD370" s="126"/>
      <c r="BE370" s="127"/>
      <c r="BF370" s="126"/>
      <c r="BG370" s="126"/>
      <c r="BH370" s="121"/>
      <c r="BI370" s="121"/>
      <c r="BJ370" s="121"/>
      <c r="BK370" s="94"/>
      <c r="BL370" s="94"/>
      <c r="BM370" s="97"/>
      <c r="BN370" s="98"/>
      <c r="BO370" s="121"/>
      <c r="BP370" s="121"/>
      <c r="BQ370" s="42"/>
      <c r="BR370" s="95"/>
    </row>
    <row r="371" spans="1:70" ht="30" hidden="1" customHeight="1" x14ac:dyDescent="0.35">
      <c r="A371" s="94">
        <v>367</v>
      </c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7"/>
      <c r="AC371" s="126"/>
      <c r="AD371" s="126"/>
      <c r="AE371" s="126"/>
      <c r="AF371" s="126"/>
      <c r="AG371" s="126"/>
      <c r="AH371" s="126"/>
      <c r="AI371" s="126"/>
      <c r="AJ371" s="127"/>
      <c r="AK371" s="127"/>
      <c r="AL371" s="126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6"/>
      <c r="AW371" s="121"/>
      <c r="AX371" s="121"/>
      <c r="AY371" s="121"/>
      <c r="AZ371" s="121"/>
      <c r="BA371" s="121"/>
      <c r="BB371" s="126"/>
      <c r="BC371" s="121"/>
      <c r="BD371" s="126"/>
      <c r="BE371" s="127"/>
      <c r="BF371" s="126"/>
      <c r="BG371" s="126"/>
      <c r="BH371" s="121"/>
      <c r="BI371" s="121"/>
      <c r="BJ371" s="121"/>
      <c r="BK371" s="94"/>
      <c r="BL371" s="94"/>
      <c r="BM371" s="97"/>
      <c r="BN371" s="98"/>
      <c r="BO371" s="121"/>
      <c r="BP371" s="121"/>
      <c r="BQ371" s="42"/>
      <c r="BR371" s="95"/>
    </row>
    <row r="372" spans="1:70" ht="30" hidden="1" customHeight="1" x14ac:dyDescent="0.35">
      <c r="A372" s="94">
        <v>368</v>
      </c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7"/>
      <c r="AC372" s="126"/>
      <c r="AD372" s="126"/>
      <c r="AE372" s="126"/>
      <c r="AF372" s="126"/>
      <c r="AG372" s="126"/>
      <c r="AH372" s="126"/>
      <c r="AI372" s="126"/>
      <c r="AJ372" s="127"/>
      <c r="AK372" s="127"/>
      <c r="AL372" s="126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6"/>
      <c r="AW372" s="121"/>
      <c r="AX372" s="121"/>
      <c r="AY372" s="121"/>
      <c r="AZ372" s="121"/>
      <c r="BA372" s="121"/>
      <c r="BB372" s="126"/>
      <c r="BC372" s="121"/>
      <c r="BD372" s="126"/>
      <c r="BE372" s="127"/>
      <c r="BF372" s="126"/>
      <c r="BG372" s="126"/>
      <c r="BH372" s="121"/>
      <c r="BI372" s="121"/>
      <c r="BJ372" s="121"/>
      <c r="BK372" s="94"/>
      <c r="BL372" s="94"/>
      <c r="BM372" s="97"/>
      <c r="BN372" s="98"/>
      <c r="BO372" s="121"/>
      <c r="BP372" s="121"/>
      <c r="BQ372" s="42"/>
      <c r="BR372" s="95"/>
    </row>
    <row r="373" spans="1:70" ht="30" hidden="1" customHeight="1" x14ac:dyDescent="0.35">
      <c r="A373" s="94">
        <v>369</v>
      </c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7"/>
      <c r="AC373" s="126"/>
      <c r="AD373" s="126"/>
      <c r="AE373" s="126"/>
      <c r="AF373" s="126"/>
      <c r="AG373" s="126"/>
      <c r="AH373" s="126"/>
      <c r="AI373" s="126"/>
      <c r="AJ373" s="127"/>
      <c r="AK373" s="127"/>
      <c r="AL373" s="126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6"/>
      <c r="AW373" s="121"/>
      <c r="AX373" s="121"/>
      <c r="AY373" s="121"/>
      <c r="AZ373" s="121"/>
      <c r="BA373" s="121"/>
      <c r="BB373" s="126"/>
      <c r="BC373" s="121"/>
      <c r="BD373" s="126"/>
      <c r="BE373" s="127"/>
      <c r="BF373" s="126"/>
      <c r="BG373" s="126"/>
      <c r="BH373" s="121"/>
      <c r="BI373" s="121"/>
      <c r="BJ373" s="121"/>
      <c r="BK373" s="94"/>
      <c r="BL373" s="94"/>
      <c r="BM373" s="97"/>
      <c r="BN373" s="98"/>
      <c r="BO373" s="121"/>
      <c r="BP373" s="121"/>
      <c r="BQ373" s="42"/>
      <c r="BR373" s="95"/>
    </row>
    <row r="374" spans="1:70" ht="30" hidden="1" customHeight="1" x14ac:dyDescent="0.35">
      <c r="A374" s="94">
        <v>370</v>
      </c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7"/>
      <c r="AC374" s="126"/>
      <c r="AD374" s="126"/>
      <c r="AE374" s="126"/>
      <c r="AF374" s="126"/>
      <c r="AG374" s="126"/>
      <c r="AH374" s="126"/>
      <c r="AI374" s="126"/>
      <c r="AJ374" s="127"/>
      <c r="AK374" s="127"/>
      <c r="AL374" s="126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6"/>
      <c r="AW374" s="121"/>
      <c r="AX374" s="121"/>
      <c r="AY374" s="121"/>
      <c r="AZ374" s="121"/>
      <c r="BA374" s="121"/>
      <c r="BB374" s="126"/>
      <c r="BC374" s="121"/>
      <c r="BD374" s="126"/>
      <c r="BE374" s="127"/>
      <c r="BF374" s="126"/>
      <c r="BG374" s="126"/>
      <c r="BH374" s="121"/>
      <c r="BI374" s="121"/>
      <c r="BJ374" s="121"/>
      <c r="BK374" s="94"/>
      <c r="BL374" s="94"/>
      <c r="BM374" s="97"/>
      <c r="BN374" s="98"/>
      <c r="BO374" s="121"/>
      <c r="BP374" s="121"/>
      <c r="BQ374" s="42"/>
      <c r="BR374" s="95"/>
    </row>
    <row r="375" spans="1:70" ht="30" hidden="1" customHeight="1" x14ac:dyDescent="0.35">
      <c r="A375" s="94">
        <v>371</v>
      </c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7"/>
      <c r="AC375" s="126"/>
      <c r="AD375" s="126"/>
      <c r="AE375" s="126"/>
      <c r="AF375" s="126"/>
      <c r="AG375" s="126"/>
      <c r="AH375" s="126"/>
      <c r="AI375" s="126"/>
      <c r="AJ375" s="127"/>
      <c r="AK375" s="127"/>
      <c r="AL375" s="126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6"/>
      <c r="AW375" s="121"/>
      <c r="AX375" s="121"/>
      <c r="AY375" s="121"/>
      <c r="AZ375" s="121"/>
      <c r="BA375" s="121"/>
      <c r="BB375" s="126"/>
      <c r="BC375" s="121"/>
      <c r="BD375" s="126"/>
      <c r="BE375" s="127"/>
      <c r="BF375" s="126"/>
      <c r="BG375" s="126"/>
      <c r="BH375" s="121"/>
      <c r="BI375" s="121"/>
      <c r="BJ375" s="121"/>
      <c r="BK375" s="94"/>
      <c r="BL375" s="94"/>
      <c r="BM375" s="97"/>
      <c r="BN375" s="98"/>
      <c r="BO375" s="121"/>
      <c r="BP375" s="121"/>
      <c r="BQ375" s="42"/>
      <c r="BR375" s="95"/>
    </row>
    <row r="376" spans="1:70" ht="30" hidden="1" customHeight="1" x14ac:dyDescent="0.35">
      <c r="A376" s="94">
        <v>372</v>
      </c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7"/>
      <c r="AC376" s="126"/>
      <c r="AD376" s="126"/>
      <c r="AE376" s="126"/>
      <c r="AF376" s="126"/>
      <c r="AG376" s="126"/>
      <c r="AH376" s="126"/>
      <c r="AI376" s="126"/>
      <c r="AJ376" s="127"/>
      <c r="AK376" s="127"/>
      <c r="AL376" s="126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6"/>
      <c r="AW376" s="121"/>
      <c r="AX376" s="121"/>
      <c r="AY376" s="121"/>
      <c r="AZ376" s="121"/>
      <c r="BA376" s="121"/>
      <c r="BB376" s="126"/>
      <c r="BC376" s="121"/>
      <c r="BD376" s="126"/>
      <c r="BE376" s="127"/>
      <c r="BF376" s="126"/>
      <c r="BG376" s="126"/>
      <c r="BH376" s="121"/>
      <c r="BI376" s="121"/>
      <c r="BJ376" s="121"/>
      <c r="BK376" s="94"/>
      <c r="BL376" s="94"/>
      <c r="BM376" s="97"/>
      <c r="BN376" s="98"/>
      <c r="BO376" s="121"/>
      <c r="BP376" s="121"/>
      <c r="BQ376" s="42"/>
      <c r="BR376" s="95"/>
    </row>
    <row r="377" spans="1:70" ht="30" hidden="1" customHeight="1" x14ac:dyDescent="0.35">
      <c r="A377" s="94">
        <v>373</v>
      </c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7"/>
      <c r="AC377" s="126"/>
      <c r="AD377" s="126"/>
      <c r="AE377" s="126"/>
      <c r="AF377" s="126"/>
      <c r="AG377" s="126"/>
      <c r="AH377" s="126"/>
      <c r="AI377" s="126"/>
      <c r="AJ377" s="127"/>
      <c r="AK377" s="127"/>
      <c r="AL377" s="126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6"/>
      <c r="AW377" s="121"/>
      <c r="AX377" s="121"/>
      <c r="AY377" s="121"/>
      <c r="AZ377" s="121"/>
      <c r="BA377" s="121"/>
      <c r="BB377" s="126"/>
      <c r="BC377" s="121"/>
      <c r="BD377" s="126"/>
      <c r="BE377" s="127"/>
      <c r="BF377" s="126"/>
      <c r="BG377" s="126"/>
      <c r="BH377" s="121"/>
      <c r="BI377" s="121"/>
      <c r="BJ377" s="121"/>
      <c r="BK377" s="94"/>
      <c r="BL377" s="94"/>
      <c r="BM377" s="97"/>
      <c r="BN377" s="98"/>
      <c r="BO377" s="121"/>
      <c r="BP377" s="121"/>
      <c r="BQ377" s="42"/>
      <c r="BR377" s="95"/>
    </row>
    <row r="378" spans="1:70" ht="30" hidden="1" customHeight="1" x14ac:dyDescent="0.35">
      <c r="A378" s="94">
        <v>374</v>
      </c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7"/>
      <c r="AC378" s="126"/>
      <c r="AD378" s="126"/>
      <c r="AE378" s="126"/>
      <c r="AF378" s="126"/>
      <c r="AG378" s="126"/>
      <c r="AH378" s="126"/>
      <c r="AI378" s="126"/>
      <c r="AJ378" s="127"/>
      <c r="AK378" s="127"/>
      <c r="AL378" s="126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6"/>
      <c r="AW378" s="121"/>
      <c r="AX378" s="121"/>
      <c r="AY378" s="121"/>
      <c r="AZ378" s="121"/>
      <c r="BA378" s="121"/>
      <c r="BB378" s="126"/>
      <c r="BC378" s="121"/>
      <c r="BD378" s="126"/>
      <c r="BE378" s="127"/>
      <c r="BF378" s="126"/>
      <c r="BG378" s="126"/>
      <c r="BH378" s="96"/>
      <c r="BI378" s="94"/>
      <c r="BJ378" s="128"/>
      <c r="BK378" s="94"/>
      <c r="BL378" s="94"/>
      <c r="BM378" s="97"/>
      <c r="BN378" s="98"/>
      <c r="BO378" s="94"/>
      <c r="BP378" s="94"/>
      <c r="BQ378" s="42"/>
      <c r="BR378" s="132"/>
    </row>
    <row r="379" spans="1:70" ht="30" hidden="1" customHeight="1" x14ac:dyDescent="0.35">
      <c r="A379" s="94">
        <v>375</v>
      </c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7"/>
      <c r="AC379" s="126"/>
      <c r="AD379" s="126"/>
      <c r="AE379" s="126"/>
      <c r="AF379" s="126"/>
      <c r="AG379" s="126"/>
      <c r="AH379" s="126"/>
      <c r="AI379" s="126"/>
      <c r="AJ379" s="127"/>
      <c r="AK379" s="127"/>
      <c r="AL379" s="126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6"/>
      <c r="AW379" s="121"/>
      <c r="AX379" s="121"/>
      <c r="AY379" s="121"/>
      <c r="AZ379" s="121"/>
      <c r="BA379" s="121"/>
      <c r="BB379" s="126"/>
      <c r="BC379" s="121"/>
      <c r="BD379" s="126"/>
      <c r="BE379" s="127"/>
      <c r="BF379" s="126"/>
      <c r="BG379" s="126"/>
      <c r="BH379" s="96"/>
      <c r="BI379" s="94"/>
      <c r="BJ379" s="128"/>
      <c r="BK379" s="94"/>
      <c r="BL379" s="94"/>
      <c r="BM379" s="97"/>
      <c r="BN379" s="98"/>
      <c r="BO379" s="94"/>
      <c r="BP379" s="94"/>
      <c r="BQ379" s="42"/>
      <c r="BR379" s="132"/>
    </row>
    <row r="380" spans="1:70" ht="30" hidden="1" customHeight="1" x14ac:dyDescent="0.35">
      <c r="A380" s="94">
        <v>376</v>
      </c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7"/>
      <c r="AC380" s="126"/>
      <c r="AD380" s="126"/>
      <c r="AE380" s="126"/>
      <c r="AF380" s="126"/>
      <c r="AG380" s="126"/>
      <c r="AH380" s="126"/>
      <c r="AI380" s="126"/>
      <c r="AJ380" s="127"/>
      <c r="AK380" s="127"/>
      <c r="AL380" s="126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6"/>
      <c r="AW380" s="121"/>
      <c r="AX380" s="121"/>
      <c r="AY380" s="121"/>
      <c r="AZ380" s="121"/>
      <c r="BA380" s="121"/>
      <c r="BB380" s="126"/>
      <c r="BC380" s="121"/>
      <c r="BD380" s="126"/>
      <c r="BE380" s="127"/>
      <c r="BF380" s="126"/>
      <c r="BG380" s="126"/>
      <c r="BH380" s="121"/>
      <c r="BI380" s="121"/>
      <c r="BJ380" s="121"/>
      <c r="BK380" s="94"/>
      <c r="BL380" s="94"/>
      <c r="BM380" s="97"/>
      <c r="BN380" s="98"/>
      <c r="BO380" s="121"/>
      <c r="BP380" s="121"/>
      <c r="BQ380" s="42"/>
      <c r="BR380" s="95"/>
    </row>
    <row r="381" spans="1:70" ht="30" hidden="1" customHeight="1" x14ac:dyDescent="0.35">
      <c r="A381" s="94">
        <v>377</v>
      </c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7"/>
      <c r="AC381" s="126"/>
      <c r="AD381" s="126"/>
      <c r="AE381" s="126"/>
      <c r="AF381" s="126"/>
      <c r="AG381" s="126"/>
      <c r="AH381" s="126"/>
      <c r="AI381" s="126"/>
      <c r="AJ381" s="127"/>
      <c r="AK381" s="127"/>
      <c r="AL381" s="126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6"/>
      <c r="AW381" s="121"/>
      <c r="AX381" s="121"/>
      <c r="AY381" s="121"/>
      <c r="AZ381" s="121"/>
      <c r="BA381" s="121"/>
      <c r="BB381" s="126"/>
      <c r="BC381" s="121"/>
      <c r="BD381" s="126"/>
      <c r="BE381" s="127"/>
      <c r="BF381" s="126"/>
      <c r="BG381" s="126"/>
      <c r="BH381" s="121"/>
      <c r="BI381" s="121"/>
      <c r="BJ381" s="121"/>
      <c r="BK381" s="94"/>
      <c r="BL381" s="94"/>
      <c r="BM381" s="97"/>
      <c r="BN381" s="98"/>
      <c r="BO381" s="121"/>
      <c r="BP381" s="121"/>
      <c r="BQ381" s="42"/>
      <c r="BR381" s="95"/>
    </row>
    <row r="382" spans="1:70" ht="30" hidden="1" customHeight="1" x14ac:dyDescent="0.35">
      <c r="A382" s="94">
        <v>378</v>
      </c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7"/>
      <c r="AC382" s="126"/>
      <c r="AD382" s="126"/>
      <c r="AE382" s="126"/>
      <c r="AF382" s="126"/>
      <c r="AG382" s="126"/>
      <c r="AH382" s="126"/>
      <c r="AI382" s="126"/>
      <c r="AJ382" s="127"/>
      <c r="AK382" s="127"/>
      <c r="AL382" s="126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6"/>
      <c r="AW382" s="121"/>
      <c r="AX382" s="121"/>
      <c r="AY382" s="121"/>
      <c r="AZ382" s="121"/>
      <c r="BA382" s="121"/>
      <c r="BB382" s="126"/>
      <c r="BC382" s="121"/>
      <c r="BD382" s="126"/>
      <c r="BE382" s="127"/>
      <c r="BF382" s="126"/>
      <c r="BG382" s="126"/>
      <c r="BH382" s="121"/>
      <c r="BI382" s="121"/>
      <c r="BJ382" s="121"/>
      <c r="BK382" s="94"/>
      <c r="BL382" s="94"/>
      <c r="BM382" s="97"/>
      <c r="BN382" s="98"/>
      <c r="BO382" s="121"/>
      <c r="BP382" s="121"/>
      <c r="BQ382" s="42"/>
      <c r="BR382" s="95"/>
    </row>
    <row r="383" spans="1:70" ht="30" hidden="1" customHeight="1" x14ac:dyDescent="0.35">
      <c r="A383" s="94">
        <v>379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7"/>
      <c r="AC383" s="126"/>
      <c r="AD383" s="126"/>
      <c r="AE383" s="126"/>
      <c r="AF383" s="126"/>
      <c r="AG383" s="126"/>
      <c r="AH383" s="126"/>
      <c r="AI383" s="126"/>
      <c r="AJ383" s="127"/>
      <c r="AK383" s="127"/>
      <c r="AL383" s="126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6"/>
      <c r="AW383" s="121"/>
      <c r="AX383" s="121"/>
      <c r="AY383" s="121"/>
      <c r="AZ383" s="121"/>
      <c r="BA383" s="121"/>
      <c r="BB383" s="126"/>
      <c r="BC383" s="121"/>
      <c r="BD383" s="126"/>
      <c r="BE383" s="127"/>
      <c r="BF383" s="126"/>
      <c r="BG383" s="126"/>
      <c r="BH383" s="121"/>
      <c r="BI383" s="121"/>
      <c r="BJ383" s="121"/>
      <c r="BK383" s="94"/>
      <c r="BL383" s="94"/>
      <c r="BM383" s="97"/>
      <c r="BN383" s="98"/>
      <c r="BO383" s="121"/>
      <c r="BP383" s="121"/>
      <c r="BQ383" s="42"/>
      <c r="BR383" s="95"/>
    </row>
    <row r="384" spans="1:70" ht="30" hidden="1" customHeight="1" x14ac:dyDescent="0.35">
      <c r="A384" s="94">
        <v>380</v>
      </c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7"/>
      <c r="AC384" s="126"/>
      <c r="AD384" s="126"/>
      <c r="AE384" s="126"/>
      <c r="AF384" s="126"/>
      <c r="AG384" s="126"/>
      <c r="AH384" s="126"/>
      <c r="AI384" s="126"/>
      <c r="AJ384" s="127"/>
      <c r="AK384" s="127"/>
      <c r="AL384" s="126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6"/>
      <c r="AW384" s="121"/>
      <c r="AX384" s="121"/>
      <c r="AY384" s="121"/>
      <c r="AZ384" s="121"/>
      <c r="BA384" s="121"/>
      <c r="BB384" s="126"/>
      <c r="BC384" s="121"/>
      <c r="BD384" s="126"/>
      <c r="BE384" s="127"/>
      <c r="BF384" s="126"/>
      <c r="BG384" s="126"/>
      <c r="BH384" s="96"/>
      <c r="BI384" s="94"/>
      <c r="BJ384" s="128"/>
      <c r="BK384" s="94"/>
      <c r="BL384" s="94"/>
      <c r="BM384" s="97"/>
      <c r="BN384" s="98"/>
      <c r="BO384" s="94"/>
      <c r="BP384" s="94"/>
      <c r="BQ384" s="42"/>
      <c r="BR384" s="132"/>
    </row>
    <row r="385" spans="1:70" ht="30" hidden="1" customHeight="1" x14ac:dyDescent="0.35">
      <c r="A385" s="94">
        <v>381</v>
      </c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7"/>
      <c r="AC385" s="126"/>
      <c r="AD385" s="126"/>
      <c r="AE385" s="126"/>
      <c r="AF385" s="126"/>
      <c r="AG385" s="126"/>
      <c r="AH385" s="126"/>
      <c r="AI385" s="126"/>
      <c r="AJ385" s="127"/>
      <c r="AK385" s="127"/>
      <c r="AL385" s="126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6"/>
      <c r="AW385" s="121"/>
      <c r="AX385" s="121"/>
      <c r="AY385" s="121"/>
      <c r="AZ385" s="121"/>
      <c r="BA385" s="121"/>
      <c r="BB385" s="126"/>
      <c r="BC385" s="121"/>
      <c r="BD385" s="126"/>
      <c r="BE385" s="127"/>
      <c r="BF385" s="126"/>
      <c r="BG385" s="126"/>
      <c r="BH385" s="121"/>
      <c r="BI385" s="121"/>
      <c r="BJ385" s="121"/>
      <c r="BK385" s="94"/>
      <c r="BL385" s="94"/>
      <c r="BM385" s="97"/>
      <c r="BN385" s="98"/>
      <c r="BO385" s="121"/>
      <c r="BP385" s="121"/>
      <c r="BQ385" s="42"/>
      <c r="BR385" s="95"/>
    </row>
    <row r="386" spans="1:70" ht="30" hidden="1" customHeight="1" x14ac:dyDescent="0.35">
      <c r="A386" s="94">
        <v>382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7"/>
      <c r="AC386" s="126"/>
      <c r="AD386" s="126"/>
      <c r="AE386" s="126"/>
      <c r="AF386" s="126"/>
      <c r="AG386" s="126"/>
      <c r="AH386" s="126"/>
      <c r="AI386" s="126"/>
      <c r="AJ386" s="127"/>
      <c r="AK386" s="127"/>
      <c r="AL386" s="126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6"/>
      <c r="AW386" s="121"/>
      <c r="AX386" s="121"/>
      <c r="AY386" s="121"/>
      <c r="AZ386" s="121"/>
      <c r="BA386" s="121"/>
      <c r="BB386" s="126"/>
      <c r="BC386" s="121"/>
      <c r="BD386" s="126"/>
      <c r="BE386" s="127"/>
      <c r="BF386" s="126"/>
      <c r="BG386" s="126"/>
      <c r="BH386" s="121"/>
      <c r="BI386" s="121"/>
      <c r="BJ386" s="121"/>
      <c r="BK386" s="94"/>
      <c r="BL386" s="94"/>
      <c r="BM386" s="97"/>
      <c r="BN386" s="98"/>
      <c r="BO386" s="121"/>
      <c r="BP386" s="121"/>
      <c r="BQ386" s="42"/>
      <c r="BR386" s="95"/>
    </row>
    <row r="387" spans="1:70" ht="30" hidden="1" customHeight="1" x14ac:dyDescent="0.35">
      <c r="A387" s="94">
        <v>383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7"/>
      <c r="AC387" s="126"/>
      <c r="AD387" s="126"/>
      <c r="AE387" s="126"/>
      <c r="AF387" s="126"/>
      <c r="AG387" s="126"/>
      <c r="AH387" s="126"/>
      <c r="AI387" s="126"/>
      <c r="AJ387" s="127"/>
      <c r="AK387" s="127"/>
      <c r="AL387" s="126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6"/>
      <c r="AW387" s="121"/>
      <c r="AX387" s="121"/>
      <c r="AY387" s="121"/>
      <c r="AZ387" s="121"/>
      <c r="BA387" s="121"/>
      <c r="BB387" s="126"/>
      <c r="BC387" s="121"/>
      <c r="BD387" s="126"/>
      <c r="BE387" s="127"/>
      <c r="BF387" s="126"/>
      <c r="BG387" s="126"/>
      <c r="BH387" s="121"/>
      <c r="BI387" s="121"/>
      <c r="BJ387" s="121"/>
      <c r="BK387" s="94"/>
      <c r="BL387" s="94"/>
      <c r="BM387" s="97"/>
      <c r="BN387" s="98"/>
      <c r="BO387" s="121"/>
      <c r="BP387" s="121"/>
      <c r="BQ387" s="42"/>
      <c r="BR387" s="95"/>
    </row>
    <row r="388" spans="1:70" ht="30" hidden="1" customHeight="1" x14ac:dyDescent="0.35">
      <c r="A388" s="94">
        <v>384</v>
      </c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7"/>
      <c r="AC388" s="126"/>
      <c r="AD388" s="126"/>
      <c r="AE388" s="126"/>
      <c r="AF388" s="126"/>
      <c r="AG388" s="126"/>
      <c r="AH388" s="126"/>
      <c r="AI388" s="126"/>
      <c r="AJ388" s="127"/>
      <c r="AK388" s="127"/>
      <c r="AL388" s="126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6"/>
      <c r="AW388" s="121"/>
      <c r="AX388" s="121"/>
      <c r="AY388" s="121"/>
      <c r="AZ388" s="121"/>
      <c r="BA388" s="121"/>
      <c r="BB388" s="126"/>
      <c r="BC388" s="121"/>
      <c r="BD388" s="126"/>
      <c r="BE388" s="127"/>
      <c r="BF388" s="126"/>
      <c r="BG388" s="126"/>
      <c r="BH388" s="121"/>
      <c r="BI388" s="121"/>
      <c r="BJ388" s="121"/>
      <c r="BK388" s="94"/>
      <c r="BL388" s="94"/>
      <c r="BM388" s="97"/>
      <c r="BN388" s="98"/>
      <c r="BO388" s="121"/>
      <c r="BP388" s="121"/>
      <c r="BQ388" s="42"/>
      <c r="BR388" s="95"/>
    </row>
    <row r="389" spans="1:70" ht="30" hidden="1" customHeight="1" x14ac:dyDescent="0.35">
      <c r="A389" s="94">
        <v>385</v>
      </c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7"/>
      <c r="AC389" s="126"/>
      <c r="AD389" s="126"/>
      <c r="AE389" s="126"/>
      <c r="AF389" s="126"/>
      <c r="AG389" s="126"/>
      <c r="AH389" s="126"/>
      <c r="AI389" s="126"/>
      <c r="AJ389" s="127"/>
      <c r="AK389" s="127"/>
      <c r="AL389" s="126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6"/>
      <c r="AW389" s="121"/>
      <c r="AX389" s="121"/>
      <c r="AY389" s="121"/>
      <c r="AZ389" s="121"/>
      <c r="BA389" s="121"/>
      <c r="BB389" s="126"/>
      <c r="BC389" s="121"/>
      <c r="BD389" s="126"/>
      <c r="BE389" s="127"/>
      <c r="BF389" s="126"/>
      <c r="BG389" s="126"/>
      <c r="BH389" s="121"/>
      <c r="BI389" s="121"/>
      <c r="BJ389" s="121"/>
      <c r="BK389" s="94"/>
      <c r="BL389" s="94"/>
      <c r="BM389" s="97"/>
      <c r="BN389" s="98"/>
      <c r="BO389" s="121"/>
      <c r="BP389" s="121"/>
      <c r="BQ389" s="42"/>
      <c r="BR389" s="95"/>
    </row>
    <row r="390" spans="1:70" ht="30" hidden="1" customHeight="1" x14ac:dyDescent="0.35">
      <c r="A390" s="94">
        <v>386</v>
      </c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7"/>
      <c r="AC390" s="126"/>
      <c r="AD390" s="126"/>
      <c r="AE390" s="126"/>
      <c r="AF390" s="126"/>
      <c r="AG390" s="126"/>
      <c r="AH390" s="126"/>
      <c r="AI390" s="126"/>
      <c r="AJ390" s="127"/>
      <c r="AK390" s="127"/>
      <c r="AL390" s="126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6"/>
      <c r="AW390" s="121"/>
      <c r="AX390" s="121"/>
      <c r="AY390" s="121"/>
      <c r="AZ390" s="121"/>
      <c r="BA390" s="121"/>
      <c r="BB390" s="126"/>
      <c r="BC390" s="121"/>
      <c r="BD390" s="126"/>
      <c r="BE390" s="127"/>
      <c r="BF390" s="126"/>
      <c r="BG390" s="126"/>
      <c r="BH390" s="121"/>
      <c r="BI390" s="121"/>
      <c r="BJ390" s="121"/>
      <c r="BK390" s="94"/>
      <c r="BL390" s="94"/>
      <c r="BM390" s="97"/>
      <c r="BN390" s="98"/>
      <c r="BO390" s="121"/>
      <c r="BP390" s="121"/>
      <c r="BQ390" s="42"/>
      <c r="BR390" s="95"/>
    </row>
    <row r="391" spans="1:70" ht="30" hidden="1" customHeight="1" x14ac:dyDescent="0.35">
      <c r="A391" s="94">
        <v>387</v>
      </c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7"/>
      <c r="AC391" s="126"/>
      <c r="AD391" s="126"/>
      <c r="AE391" s="126"/>
      <c r="AF391" s="126"/>
      <c r="AG391" s="126"/>
      <c r="AH391" s="126"/>
      <c r="AI391" s="126"/>
      <c r="AJ391" s="127"/>
      <c r="AK391" s="127"/>
      <c r="AL391" s="126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6"/>
      <c r="AW391" s="121"/>
      <c r="AX391" s="121"/>
      <c r="AY391" s="121"/>
      <c r="AZ391" s="121"/>
      <c r="BA391" s="121"/>
      <c r="BB391" s="126"/>
      <c r="BC391" s="121"/>
      <c r="BD391" s="126"/>
      <c r="BE391" s="127"/>
      <c r="BF391" s="126"/>
      <c r="BG391" s="126"/>
      <c r="BH391" s="121"/>
      <c r="BI391" s="121"/>
      <c r="BJ391" s="121"/>
      <c r="BK391" s="94"/>
      <c r="BL391" s="94"/>
      <c r="BM391" s="97"/>
      <c r="BN391" s="98"/>
      <c r="BO391" s="121"/>
      <c r="BP391" s="121"/>
      <c r="BQ391" s="42"/>
      <c r="BR391" s="95"/>
    </row>
    <row r="392" spans="1:70" ht="30" hidden="1" customHeight="1" x14ac:dyDescent="0.35">
      <c r="A392" s="94">
        <v>388</v>
      </c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7"/>
      <c r="AC392" s="126"/>
      <c r="AD392" s="126"/>
      <c r="AE392" s="126"/>
      <c r="AF392" s="126"/>
      <c r="AG392" s="126"/>
      <c r="AH392" s="126"/>
      <c r="AI392" s="126"/>
      <c r="AJ392" s="127"/>
      <c r="AK392" s="127"/>
      <c r="AL392" s="126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6"/>
      <c r="AW392" s="121"/>
      <c r="AX392" s="121"/>
      <c r="AY392" s="121"/>
      <c r="AZ392" s="121"/>
      <c r="BA392" s="121"/>
      <c r="BB392" s="126"/>
      <c r="BC392" s="121"/>
      <c r="BD392" s="126"/>
      <c r="BE392" s="127"/>
      <c r="BF392" s="126"/>
      <c r="BG392" s="126"/>
      <c r="BH392" s="121"/>
      <c r="BI392" s="121"/>
      <c r="BJ392" s="121"/>
      <c r="BK392" s="94"/>
      <c r="BL392" s="94"/>
      <c r="BM392" s="97"/>
      <c r="BN392" s="98"/>
      <c r="BO392" s="121"/>
      <c r="BP392" s="121"/>
      <c r="BQ392" s="42"/>
      <c r="BR392" s="95"/>
    </row>
    <row r="393" spans="1:70" ht="30" hidden="1" customHeight="1" x14ac:dyDescent="0.35">
      <c r="A393" s="94">
        <v>389</v>
      </c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7"/>
      <c r="AC393" s="126"/>
      <c r="AD393" s="126"/>
      <c r="AE393" s="126"/>
      <c r="AF393" s="126"/>
      <c r="AG393" s="126"/>
      <c r="AH393" s="126"/>
      <c r="AI393" s="126"/>
      <c r="AJ393" s="127"/>
      <c r="AK393" s="127"/>
      <c r="AL393" s="126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6"/>
      <c r="AW393" s="121"/>
      <c r="AX393" s="121"/>
      <c r="AY393" s="121"/>
      <c r="AZ393" s="121"/>
      <c r="BA393" s="121"/>
      <c r="BB393" s="126"/>
      <c r="BC393" s="121"/>
      <c r="BD393" s="126"/>
      <c r="BE393" s="127"/>
      <c r="BF393" s="126"/>
      <c r="BG393" s="126"/>
      <c r="BH393" s="121"/>
      <c r="BI393" s="121"/>
      <c r="BJ393" s="121"/>
      <c r="BK393" s="94"/>
      <c r="BL393" s="94"/>
      <c r="BM393" s="97"/>
      <c r="BN393" s="98"/>
      <c r="BO393" s="121"/>
      <c r="BP393" s="121"/>
      <c r="BQ393" s="42"/>
      <c r="BR393" s="95"/>
    </row>
    <row r="394" spans="1:70" ht="30" hidden="1" customHeight="1" x14ac:dyDescent="0.35">
      <c r="A394" s="94">
        <v>390</v>
      </c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7"/>
      <c r="AC394" s="126"/>
      <c r="AD394" s="126"/>
      <c r="AE394" s="126"/>
      <c r="AF394" s="126"/>
      <c r="AG394" s="126"/>
      <c r="AH394" s="126"/>
      <c r="AI394" s="126"/>
      <c r="AJ394" s="127"/>
      <c r="AK394" s="127"/>
      <c r="AL394" s="126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6"/>
      <c r="AW394" s="121"/>
      <c r="AX394" s="121"/>
      <c r="AY394" s="121"/>
      <c r="AZ394" s="121"/>
      <c r="BA394" s="121"/>
      <c r="BB394" s="126"/>
      <c r="BC394" s="121"/>
      <c r="BD394" s="126"/>
      <c r="BE394" s="127"/>
      <c r="BF394" s="126"/>
      <c r="BG394" s="126"/>
      <c r="BH394" s="121"/>
      <c r="BI394" s="121"/>
      <c r="BJ394" s="121"/>
      <c r="BK394" s="94"/>
      <c r="BL394" s="94"/>
      <c r="BM394" s="97"/>
      <c r="BN394" s="98"/>
      <c r="BO394" s="121"/>
      <c r="BP394" s="121"/>
      <c r="BQ394" s="42"/>
      <c r="BR394" s="95"/>
    </row>
    <row r="395" spans="1:70" ht="30" hidden="1" customHeight="1" x14ac:dyDescent="0.35">
      <c r="A395" s="94">
        <v>391</v>
      </c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7"/>
      <c r="AC395" s="126"/>
      <c r="AD395" s="126"/>
      <c r="AE395" s="126"/>
      <c r="AF395" s="126"/>
      <c r="AG395" s="126"/>
      <c r="AH395" s="126"/>
      <c r="AI395" s="126"/>
      <c r="AJ395" s="127"/>
      <c r="AK395" s="127"/>
      <c r="AL395" s="126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6"/>
      <c r="AW395" s="121"/>
      <c r="AX395" s="121"/>
      <c r="AY395" s="121"/>
      <c r="AZ395" s="121"/>
      <c r="BA395" s="121"/>
      <c r="BB395" s="126"/>
      <c r="BC395" s="121"/>
      <c r="BD395" s="126"/>
      <c r="BE395" s="127"/>
      <c r="BF395" s="126"/>
      <c r="BG395" s="126"/>
      <c r="BH395" s="121"/>
      <c r="BI395" s="121"/>
      <c r="BJ395" s="121"/>
      <c r="BK395" s="94"/>
      <c r="BL395" s="94"/>
      <c r="BM395" s="97"/>
      <c r="BN395" s="98"/>
      <c r="BO395" s="121"/>
      <c r="BP395" s="121"/>
      <c r="BQ395" s="42"/>
      <c r="BR395" s="95"/>
    </row>
    <row r="396" spans="1:70" ht="30" hidden="1" customHeight="1" x14ac:dyDescent="0.35">
      <c r="A396" s="94">
        <v>392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7"/>
      <c r="AC396" s="126"/>
      <c r="AD396" s="126"/>
      <c r="AE396" s="126"/>
      <c r="AF396" s="126"/>
      <c r="AG396" s="126"/>
      <c r="AH396" s="126"/>
      <c r="AI396" s="126"/>
      <c r="AJ396" s="127"/>
      <c r="AK396" s="127"/>
      <c r="AL396" s="126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6"/>
      <c r="AW396" s="121"/>
      <c r="AX396" s="121"/>
      <c r="AY396" s="121"/>
      <c r="AZ396" s="121"/>
      <c r="BA396" s="121"/>
      <c r="BB396" s="126"/>
      <c r="BC396" s="121"/>
      <c r="BD396" s="126"/>
      <c r="BE396" s="127"/>
      <c r="BF396" s="126"/>
      <c r="BG396" s="126"/>
      <c r="BH396" s="121"/>
      <c r="BI396" s="121"/>
      <c r="BJ396" s="121"/>
      <c r="BK396" s="94"/>
      <c r="BL396" s="94"/>
      <c r="BM396" s="97"/>
      <c r="BN396" s="98"/>
      <c r="BO396" s="121"/>
      <c r="BP396" s="121"/>
      <c r="BQ396" s="42"/>
      <c r="BR396" s="95"/>
    </row>
    <row r="397" spans="1:70" ht="30" hidden="1" customHeight="1" x14ac:dyDescent="0.35">
      <c r="A397" s="94">
        <v>393</v>
      </c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7"/>
      <c r="AC397" s="126"/>
      <c r="AD397" s="126"/>
      <c r="AE397" s="126"/>
      <c r="AF397" s="126"/>
      <c r="AG397" s="126"/>
      <c r="AH397" s="126"/>
      <c r="AI397" s="126"/>
      <c r="AJ397" s="127"/>
      <c r="AK397" s="127"/>
      <c r="AL397" s="126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6"/>
      <c r="AW397" s="121"/>
      <c r="AX397" s="121"/>
      <c r="AY397" s="121"/>
      <c r="AZ397" s="121"/>
      <c r="BA397" s="121"/>
      <c r="BB397" s="126"/>
      <c r="BC397" s="121"/>
      <c r="BD397" s="126"/>
      <c r="BE397" s="127"/>
      <c r="BF397" s="126"/>
      <c r="BG397" s="126"/>
      <c r="BH397" s="121"/>
      <c r="BI397" s="121"/>
      <c r="BJ397" s="121"/>
      <c r="BK397" s="94"/>
      <c r="BL397" s="94"/>
      <c r="BM397" s="97"/>
      <c r="BN397" s="98"/>
      <c r="BO397" s="121"/>
      <c r="BP397" s="121"/>
      <c r="BQ397" s="42"/>
      <c r="BR397" s="95"/>
    </row>
    <row r="398" spans="1:70" ht="30" hidden="1" customHeight="1" x14ac:dyDescent="0.35">
      <c r="A398" s="94">
        <v>394</v>
      </c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7"/>
      <c r="AC398" s="126"/>
      <c r="AD398" s="126"/>
      <c r="AE398" s="126"/>
      <c r="AF398" s="126"/>
      <c r="AG398" s="126"/>
      <c r="AH398" s="126"/>
      <c r="AI398" s="126"/>
      <c r="AJ398" s="127"/>
      <c r="AK398" s="127"/>
      <c r="AL398" s="126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6"/>
      <c r="AW398" s="121"/>
      <c r="AX398" s="121"/>
      <c r="AY398" s="121"/>
      <c r="AZ398" s="121"/>
      <c r="BA398" s="121"/>
      <c r="BB398" s="126"/>
      <c r="BC398" s="121"/>
      <c r="BD398" s="126"/>
      <c r="BE398" s="127"/>
      <c r="BF398" s="126"/>
      <c r="BG398" s="126"/>
      <c r="BH398" s="96"/>
      <c r="BI398" s="94"/>
      <c r="BJ398" s="128"/>
      <c r="BK398" s="94"/>
      <c r="BL398" s="94"/>
      <c r="BM398" s="97"/>
      <c r="BN398" s="98"/>
      <c r="BO398" s="94"/>
      <c r="BP398" s="94"/>
      <c r="BQ398" s="42"/>
      <c r="BR398" s="132"/>
    </row>
    <row r="399" spans="1:70" ht="30" hidden="1" customHeight="1" x14ac:dyDescent="0.35">
      <c r="A399" s="94">
        <v>395</v>
      </c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7"/>
      <c r="AC399" s="126"/>
      <c r="AD399" s="126"/>
      <c r="AE399" s="126"/>
      <c r="AF399" s="126"/>
      <c r="AG399" s="126"/>
      <c r="AH399" s="126"/>
      <c r="AI399" s="126"/>
      <c r="AJ399" s="127"/>
      <c r="AK399" s="127"/>
      <c r="AL399" s="126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6"/>
      <c r="AW399" s="121"/>
      <c r="AX399" s="121"/>
      <c r="AY399" s="121"/>
      <c r="AZ399" s="121"/>
      <c r="BA399" s="121"/>
      <c r="BB399" s="126"/>
      <c r="BC399" s="121"/>
      <c r="BD399" s="126"/>
      <c r="BE399" s="127"/>
      <c r="BF399" s="126"/>
      <c r="BG399" s="126"/>
      <c r="BH399" s="121"/>
      <c r="BI399" s="121"/>
      <c r="BJ399" s="121"/>
      <c r="BK399" s="94"/>
      <c r="BL399" s="94"/>
      <c r="BM399" s="97"/>
      <c r="BN399" s="98"/>
      <c r="BO399" s="121"/>
      <c r="BP399" s="121"/>
      <c r="BQ399" s="42"/>
      <c r="BR399" s="95"/>
    </row>
    <row r="400" spans="1:70" ht="30" hidden="1" customHeight="1" x14ac:dyDescent="0.35">
      <c r="A400" s="94">
        <v>396</v>
      </c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7"/>
      <c r="AC400" s="126"/>
      <c r="AD400" s="126"/>
      <c r="AE400" s="126"/>
      <c r="AF400" s="126"/>
      <c r="AG400" s="126"/>
      <c r="AH400" s="126"/>
      <c r="AI400" s="126"/>
      <c r="AJ400" s="127"/>
      <c r="AK400" s="127"/>
      <c r="AL400" s="126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6"/>
      <c r="AW400" s="121"/>
      <c r="AX400" s="121"/>
      <c r="AY400" s="121"/>
      <c r="AZ400" s="121"/>
      <c r="BA400" s="121"/>
      <c r="BB400" s="126"/>
      <c r="BC400" s="121"/>
      <c r="BD400" s="126"/>
      <c r="BE400" s="127"/>
      <c r="BF400" s="126"/>
      <c r="BG400" s="126"/>
      <c r="BH400" s="121"/>
      <c r="BI400" s="121"/>
      <c r="BJ400" s="121"/>
      <c r="BK400" s="94"/>
      <c r="BL400" s="94"/>
      <c r="BM400" s="97"/>
      <c r="BN400" s="98"/>
      <c r="BO400" s="121"/>
      <c r="BP400" s="121"/>
      <c r="BQ400" s="42"/>
      <c r="BR400" s="95"/>
    </row>
    <row r="401" spans="1:70" ht="30" hidden="1" customHeight="1" x14ac:dyDescent="0.35">
      <c r="A401" s="94">
        <v>397</v>
      </c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7"/>
      <c r="AC401" s="126"/>
      <c r="AD401" s="126"/>
      <c r="AE401" s="126"/>
      <c r="AF401" s="126"/>
      <c r="AG401" s="126"/>
      <c r="AH401" s="126"/>
      <c r="AI401" s="126"/>
      <c r="AJ401" s="127"/>
      <c r="AK401" s="127"/>
      <c r="AL401" s="126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6"/>
      <c r="AW401" s="121"/>
      <c r="AX401" s="121"/>
      <c r="AY401" s="121"/>
      <c r="AZ401" s="121"/>
      <c r="BA401" s="121"/>
      <c r="BB401" s="126"/>
      <c r="BC401" s="121"/>
      <c r="BD401" s="126"/>
      <c r="BE401" s="127"/>
      <c r="BF401" s="126"/>
      <c r="BG401" s="126"/>
      <c r="BH401" s="96"/>
      <c r="BI401" s="94"/>
      <c r="BJ401" s="96"/>
      <c r="BK401" s="94"/>
      <c r="BL401" s="94"/>
      <c r="BM401" s="97"/>
      <c r="BN401" s="98"/>
      <c r="BO401" s="94"/>
      <c r="BP401" s="94"/>
      <c r="BQ401" s="42"/>
      <c r="BR401" s="132"/>
    </row>
    <row r="402" spans="1:70" ht="30" hidden="1" customHeight="1" x14ac:dyDescent="0.35">
      <c r="A402" s="94">
        <v>398</v>
      </c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7"/>
      <c r="AC402" s="126"/>
      <c r="AD402" s="126"/>
      <c r="AE402" s="126"/>
      <c r="AF402" s="126"/>
      <c r="AG402" s="126"/>
      <c r="AH402" s="126"/>
      <c r="AI402" s="126"/>
      <c r="AJ402" s="127"/>
      <c r="AK402" s="127"/>
      <c r="AL402" s="126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6"/>
      <c r="AW402" s="121"/>
      <c r="AX402" s="121"/>
      <c r="AY402" s="121"/>
      <c r="AZ402" s="121"/>
      <c r="BA402" s="121"/>
      <c r="BB402" s="126"/>
      <c r="BC402" s="121"/>
      <c r="BD402" s="126"/>
      <c r="BE402" s="127"/>
      <c r="BF402" s="126"/>
      <c r="BG402" s="126"/>
      <c r="BH402" s="121"/>
      <c r="BI402" s="121"/>
      <c r="BJ402" s="121"/>
      <c r="BK402" s="94"/>
      <c r="BL402" s="94"/>
      <c r="BM402" s="97"/>
      <c r="BN402" s="98"/>
      <c r="BO402" s="121"/>
      <c r="BP402" s="121"/>
      <c r="BQ402" s="42"/>
      <c r="BR402" s="95"/>
    </row>
    <row r="403" spans="1:70" ht="30" hidden="1" customHeight="1" x14ac:dyDescent="0.35">
      <c r="A403" s="94">
        <v>399</v>
      </c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7"/>
      <c r="AC403" s="126"/>
      <c r="AD403" s="126"/>
      <c r="AE403" s="126"/>
      <c r="AF403" s="126"/>
      <c r="AG403" s="126"/>
      <c r="AH403" s="126"/>
      <c r="AI403" s="126"/>
      <c r="AJ403" s="127"/>
      <c r="AK403" s="127"/>
      <c r="AL403" s="126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6"/>
      <c r="AW403" s="121"/>
      <c r="AX403" s="121"/>
      <c r="AY403" s="121"/>
      <c r="AZ403" s="121"/>
      <c r="BA403" s="121"/>
      <c r="BB403" s="126"/>
      <c r="BC403" s="121"/>
      <c r="BD403" s="126"/>
      <c r="BE403" s="127"/>
      <c r="BF403" s="126"/>
      <c r="BG403" s="126"/>
      <c r="BH403" s="96"/>
      <c r="BI403" s="94"/>
      <c r="BJ403" s="128"/>
      <c r="BK403" s="94"/>
      <c r="BL403" s="94"/>
      <c r="BM403" s="97"/>
      <c r="BN403" s="98"/>
      <c r="BO403" s="94"/>
      <c r="BP403" s="94"/>
      <c r="BQ403" s="42"/>
      <c r="BR403" s="132"/>
    </row>
    <row r="404" spans="1:70" ht="30" hidden="1" customHeight="1" x14ac:dyDescent="0.35">
      <c r="A404" s="94">
        <v>400</v>
      </c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7"/>
      <c r="AC404" s="126"/>
      <c r="AD404" s="126"/>
      <c r="AE404" s="126"/>
      <c r="AF404" s="126"/>
      <c r="AG404" s="126"/>
      <c r="AH404" s="126"/>
      <c r="AI404" s="126"/>
      <c r="AJ404" s="127"/>
      <c r="AK404" s="127"/>
      <c r="AL404" s="126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6"/>
      <c r="AW404" s="121"/>
      <c r="AX404" s="121"/>
      <c r="AY404" s="121"/>
      <c r="AZ404" s="121"/>
      <c r="BA404" s="121"/>
      <c r="BB404" s="126"/>
      <c r="BC404" s="121"/>
      <c r="BD404" s="126"/>
      <c r="BE404" s="127"/>
      <c r="BF404" s="126"/>
      <c r="BG404" s="126"/>
      <c r="BH404" s="121"/>
      <c r="BI404" s="121"/>
      <c r="BJ404" s="121"/>
      <c r="BK404" s="94"/>
      <c r="BL404" s="94"/>
      <c r="BM404" s="97"/>
      <c r="BN404" s="98"/>
      <c r="BO404" s="121"/>
      <c r="BP404" s="121"/>
      <c r="BQ404" s="42"/>
      <c r="BR404" s="95"/>
    </row>
    <row r="405" spans="1:70" ht="30" hidden="1" customHeight="1" x14ac:dyDescent="0.35">
      <c r="A405" s="94">
        <v>401</v>
      </c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7"/>
      <c r="AC405" s="126"/>
      <c r="AD405" s="126"/>
      <c r="AE405" s="126"/>
      <c r="AF405" s="126"/>
      <c r="AG405" s="126"/>
      <c r="AH405" s="126"/>
      <c r="AI405" s="126"/>
      <c r="AJ405" s="127"/>
      <c r="AK405" s="127"/>
      <c r="AL405" s="126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6"/>
      <c r="AW405" s="121"/>
      <c r="AX405" s="121"/>
      <c r="AY405" s="121"/>
      <c r="AZ405" s="121"/>
      <c r="BA405" s="121"/>
      <c r="BB405" s="126"/>
      <c r="BC405" s="121"/>
      <c r="BD405" s="126"/>
      <c r="BE405" s="127"/>
      <c r="BF405" s="126"/>
      <c r="BG405" s="126"/>
      <c r="BH405" s="121"/>
      <c r="BI405" s="121"/>
      <c r="BJ405" s="121"/>
      <c r="BK405" s="94"/>
      <c r="BL405" s="94"/>
      <c r="BM405" s="97"/>
      <c r="BN405" s="98"/>
      <c r="BO405" s="121"/>
      <c r="BP405" s="121"/>
      <c r="BQ405" s="42"/>
      <c r="BR405" s="95"/>
    </row>
    <row r="406" spans="1:70" ht="30" hidden="1" customHeight="1" x14ac:dyDescent="0.35">
      <c r="A406" s="94">
        <v>402</v>
      </c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7"/>
      <c r="AC406" s="126"/>
      <c r="AD406" s="126"/>
      <c r="AE406" s="126"/>
      <c r="AF406" s="126"/>
      <c r="AG406" s="126"/>
      <c r="AH406" s="126"/>
      <c r="AI406" s="126"/>
      <c r="AJ406" s="127"/>
      <c r="AK406" s="127"/>
      <c r="AL406" s="126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6"/>
      <c r="AW406" s="121"/>
      <c r="AX406" s="121"/>
      <c r="AY406" s="121"/>
      <c r="AZ406" s="121"/>
      <c r="BA406" s="121"/>
      <c r="BB406" s="126"/>
      <c r="BC406" s="121"/>
      <c r="BD406" s="126"/>
      <c r="BE406" s="127"/>
      <c r="BF406" s="126"/>
      <c r="BG406" s="126"/>
      <c r="BH406" s="121"/>
      <c r="BI406" s="121"/>
      <c r="BJ406" s="121"/>
      <c r="BK406" s="94"/>
      <c r="BL406" s="94"/>
      <c r="BM406" s="97"/>
      <c r="BN406" s="98"/>
      <c r="BO406" s="121"/>
      <c r="BP406" s="121"/>
      <c r="BQ406" s="42"/>
      <c r="BR406" s="95"/>
    </row>
    <row r="407" spans="1:70" ht="30" hidden="1" customHeight="1" x14ac:dyDescent="0.35">
      <c r="A407" s="94">
        <v>403</v>
      </c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7"/>
      <c r="AC407" s="126"/>
      <c r="AD407" s="126"/>
      <c r="AE407" s="126"/>
      <c r="AF407" s="126"/>
      <c r="AG407" s="126"/>
      <c r="AH407" s="126"/>
      <c r="AI407" s="126"/>
      <c r="AJ407" s="127"/>
      <c r="AK407" s="127"/>
      <c r="AL407" s="126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6"/>
      <c r="AW407" s="121"/>
      <c r="AX407" s="121"/>
      <c r="AY407" s="121"/>
      <c r="AZ407" s="121"/>
      <c r="BA407" s="121"/>
      <c r="BB407" s="126"/>
      <c r="BC407" s="121"/>
      <c r="BD407" s="126"/>
      <c r="BE407" s="127"/>
      <c r="BF407" s="126"/>
      <c r="BG407" s="126"/>
      <c r="BH407" s="121"/>
      <c r="BI407" s="121"/>
      <c r="BJ407" s="121"/>
      <c r="BK407" s="94"/>
      <c r="BL407" s="94"/>
      <c r="BM407" s="97"/>
      <c r="BN407" s="98"/>
      <c r="BO407" s="121"/>
      <c r="BP407" s="121"/>
      <c r="BQ407" s="42"/>
      <c r="BR407" s="95"/>
    </row>
    <row r="408" spans="1:70" ht="30" hidden="1" customHeight="1" x14ac:dyDescent="0.35">
      <c r="A408" s="94">
        <v>404</v>
      </c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7"/>
      <c r="AC408" s="126"/>
      <c r="AD408" s="126"/>
      <c r="AE408" s="126"/>
      <c r="AF408" s="126"/>
      <c r="AG408" s="126"/>
      <c r="AH408" s="126"/>
      <c r="AI408" s="126"/>
      <c r="AJ408" s="127"/>
      <c r="AK408" s="127"/>
      <c r="AL408" s="126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6"/>
      <c r="AW408" s="121"/>
      <c r="AX408" s="121"/>
      <c r="AY408" s="121"/>
      <c r="AZ408" s="121"/>
      <c r="BA408" s="121"/>
      <c r="BB408" s="126"/>
      <c r="BC408" s="121"/>
      <c r="BD408" s="126"/>
      <c r="BE408" s="127"/>
      <c r="BF408" s="126"/>
      <c r="BG408" s="126"/>
      <c r="BH408" s="121"/>
      <c r="BI408" s="121"/>
      <c r="BJ408" s="121"/>
      <c r="BK408" s="94"/>
      <c r="BL408" s="94"/>
      <c r="BM408" s="97"/>
      <c r="BN408" s="98"/>
      <c r="BO408" s="121"/>
      <c r="BP408" s="121"/>
      <c r="BQ408" s="42"/>
      <c r="BR408" s="95"/>
    </row>
    <row r="409" spans="1:70" ht="30" hidden="1" customHeight="1" x14ac:dyDescent="0.35">
      <c r="A409" s="94">
        <v>405</v>
      </c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7"/>
      <c r="AC409" s="126"/>
      <c r="AD409" s="126"/>
      <c r="AE409" s="126"/>
      <c r="AF409" s="126"/>
      <c r="AG409" s="126"/>
      <c r="AH409" s="126"/>
      <c r="AI409" s="126"/>
      <c r="AJ409" s="127"/>
      <c r="AK409" s="127"/>
      <c r="AL409" s="126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6"/>
      <c r="AW409" s="121"/>
      <c r="AX409" s="121"/>
      <c r="AY409" s="121"/>
      <c r="AZ409" s="121"/>
      <c r="BA409" s="121"/>
      <c r="BB409" s="126"/>
      <c r="BC409" s="121"/>
      <c r="BD409" s="126"/>
      <c r="BE409" s="127"/>
      <c r="BF409" s="126"/>
      <c r="BG409" s="126"/>
      <c r="BH409" s="121"/>
      <c r="BI409" s="121"/>
      <c r="BJ409" s="121"/>
      <c r="BK409" s="94"/>
      <c r="BL409" s="94"/>
      <c r="BM409" s="97"/>
      <c r="BN409" s="98"/>
      <c r="BO409" s="121"/>
      <c r="BP409" s="121"/>
      <c r="BQ409" s="42"/>
      <c r="BR409" s="95"/>
    </row>
    <row r="410" spans="1:70" ht="30" hidden="1" customHeight="1" x14ac:dyDescent="0.35">
      <c r="A410" s="94">
        <v>406</v>
      </c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7"/>
      <c r="AC410" s="126"/>
      <c r="AD410" s="126"/>
      <c r="AE410" s="126"/>
      <c r="AF410" s="126"/>
      <c r="AG410" s="126"/>
      <c r="AH410" s="126"/>
      <c r="AI410" s="126"/>
      <c r="AJ410" s="127"/>
      <c r="AK410" s="127"/>
      <c r="AL410" s="126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6"/>
      <c r="AW410" s="121"/>
      <c r="AX410" s="121"/>
      <c r="AY410" s="121"/>
      <c r="AZ410" s="121"/>
      <c r="BA410" s="121"/>
      <c r="BB410" s="126"/>
      <c r="BC410" s="121"/>
      <c r="BD410" s="126"/>
      <c r="BE410" s="127"/>
      <c r="BF410" s="126"/>
      <c r="BG410" s="126"/>
      <c r="BH410" s="96"/>
      <c r="BI410" s="94"/>
      <c r="BJ410" s="128"/>
      <c r="BK410" s="94"/>
      <c r="BL410" s="94"/>
      <c r="BM410" s="97"/>
      <c r="BN410" s="98"/>
      <c r="BO410" s="94"/>
      <c r="BP410" s="94"/>
      <c r="BQ410" s="42"/>
      <c r="BR410" s="132"/>
    </row>
    <row r="411" spans="1:70" ht="30" hidden="1" customHeight="1" x14ac:dyDescent="0.35">
      <c r="A411" s="94">
        <v>407</v>
      </c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7"/>
      <c r="AC411" s="126"/>
      <c r="AD411" s="126"/>
      <c r="AE411" s="126"/>
      <c r="AF411" s="126"/>
      <c r="AG411" s="126"/>
      <c r="AH411" s="126"/>
      <c r="AI411" s="126"/>
      <c r="AJ411" s="127"/>
      <c r="AK411" s="127"/>
      <c r="AL411" s="126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6"/>
      <c r="AW411" s="121"/>
      <c r="AX411" s="121"/>
      <c r="AY411" s="121"/>
      <c r="AZ411" s="121"/>
      <c r="BA411" s="121"/>
      <c r="BB411" s="126"/>
      <c r="BC411" s="121"/>
      <c r="BD411" s="126"/>
      <c r="BE411" s="127"/>
      <c r="BF411" s="126"/>
      <c r="BG411" s="126"/>
      <c r="BH411" s="121"/>
      <c r="BI411" s="121"/>
      <c r="BJ411" s="121"/>
      <c r="BK411" s="94"/>
      <c r="BL411" s="94"/>
      <c r="BM411" s="97"/>
      <c r="BN411" s="98"/>
      <c r="BO411" s="121"/>
      <c r="BP411" s="121"/>
      <c r="BQ411" s="42"/>
      <c r="BR411" s="95"/>
    </row>
    <row r="412" spans="1:70" ht="30" hidden="1" customHeight="1" x14ac:dyDescent="0.35">
      <c r="A412" s="94">
        <v>408</v>
      </c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7"/>
      <c r="AC412" s="126"/>
      <c r="AD412" s="126"/>
      <c r="AE412" s="126"/>
      <c r="AF412" s="126"/>
      <c r="AG412" s="126"/>
      <c r="AH412" s="126"/>
      <c r="AI412" s="126"/>
      <c r="AJ412" s="127"/>
      <c r="AK412" s="127"/>
      <c r="AL412" s="126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6"/>
      <c r="AW412" s="121"/>
      <c r="AX412" s="121"/>
      <c r="AY412" s="121"/>
      <c r="AZ412" s="121"/>
      <c r="BA412" s="121"/>
      <c r="BB412" s="126"/>
      <c r="BC412" s="121"/>
      <c r="BD412" s="126"/>
      <c r="BE412" s="127"/>
      <c r="BF412" s="126"/>
      <c r="BG412" s="126"/>
      <c r="BH412" s="121"/>
      <c r="BI412" s="121"/>
      <c r="BJ412" s="121"/>
      <c r="BK412" s="94"/>
      <c r="BL412" s="94"/>
      <c r="BM412" s="97"/>
      <c r="BN412" s="98"/>
      <c r="BO412" s="121"/>
      <c r="BP412" s="121"/>
      <c r="BQ412" s="42"/>
      <c r="BR412" s="95"/>
    </row>
    <row r="413" spans="1:70" ht="30" hidden="1" customHeight="1" x14ac:dyDescent="0.35">
      <c r="A413" s="94">
        <v>409</v>
      </c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7"/>
      <c r="AC413" s="126"/>
      <c r="AD413" s="126"/>
      <c r="AE413" s="126"/>
      <c r="AF413" s="126"/>
      <c r="AG413" s="126"/>
      <c r="AH413" s="126"/>
      <c r="AI413" s="126"/>
      <c r="AJ413" s="127"/>
      <c r="AK413" s="127"/>
      <c r="AL413" s="126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6"/>
      <c r="AW413" s="121"/>
      <c r="AX413" s="121"/>
      <c r="AY413" s="121"/>
      <c r="AZ413" s="121"/>
      <c r="BA413" s="121"/>
      <c r="BB413" s="126"/>
      <c r="BC413" s="121"/>
      <c r="BD413" s="126"/>
      <c r="BE413" s="127"/>
      <c r="BF413" s="126"/>
      <c r="BG413" s="126"/>
      <c r="BH413" s="121"/>
      <c r="BI413" s="121"/>
      <c r="BJ413" s="121"/>
      <c r="BK413" s="94"/>
      <c r="BL413" s="94"/>
      <c r="BM413" s="97"/>
      <c r="BN413" s="98"/>
      <c r="BO413" s="121"/>
      <c r="BP413" s="121"/>
      <c r="BQ413" s="42"/>
      <c r="BR413" s="95"/>
    </row>
    <row r="414" spans="1:70" ht="30" hidden="1" customHeight="1" x14ac:dyDescent="0.35">
      <c r="A414" s="94">
        <v>410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7"/>
      <c r="AC414" s="126"/>
      <c r="AD414" s="126"/>
      <c r="AE414" s="126"/>
      <c r="AF414" s="126"/>
      <c r="AG414" s="126"/>
      <c r="AH414" s="126"/>
      <c r="AI414" s="126"/>
      <c r="AJ414" s="127"/>
      <c r="AK414" s="127"/>
      <c r="AL414" s="126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6"/>
      <c r="AW414" s="121"/>
      <c r="AX414" s="121"/>
      <c r="AY414" s="121"/>
      <c r="AZ414" s="121"/>
      <c r="BA414" s="121"/>
      <c r="BB414" s="126"/>
      <c r="BC414" s="121"/>
      <c r="BD414" s="126"/>
      <c r="BE414" s="127"/>
      <c r="BF414" s="126"/>
      <c r="BG414" s="126"/>
      <c r="BH414" s="121"/>
      <c r="BI414" s="121"/>
      <c r="BJ414" s="121"/>
      <c r="BK414" s="94"/>
      <c r="BL414" s="94"/>
      <c r="BM414" s="97"/>
      <c r="BN414" s="98"/>
      <c r="BO414" s="121"/>
      <c r="BP414" s="121"/>
      <c r="BQ414" s="42"/>
      <c r="BR414" s="95"/>
    </row>
    <row r="415" spans="1:70" ht="30" hidden="1" customHeight="1" x14ac:dyDescent="0.35">
      <c r="A415" s="94">
        <v>411</v>
      </c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7"/>
      <c r="AC415" s="126"/>
      <c r="AD415" s="126"/>
      <c r="AE415" s="126"/>
      <c r="AF415" s="126"/>
      <c r="AG415" s="126"/>
      <c r="AH415" s="126"/>
      <c r="AI415" s="126"/>
      <c r="AJ415" s="127"/>
      <c r="AK415" s="127"/>
      <c r="AL415" s="126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6"/>
      <c r="AW415" s="121"/>
      <c r="AX415" s="121"/>
      <c r="AY415" s="121"/>
      <c r="AZ415" s="121"/>
      <c r="BA415" s="121"/>
      <c r="BB415" s="126"/>
      <c r="BC415" s="121"/>
      <c r="BD415" s="126"/>
      <c r="BE415" s="127"/>
      <c r="BF415" s="126"/>
      <c r="BG415" s="126"/>
      <c r="BH415" s="121"/>
      <c r="BI415" s="121"/>
      <c r="BJ415" s="121"/>
      <c r="BK415" s="94"/>
      <c r="BL415" s="94"/>
      <c r="BM415" s="97"/>
      <c r="BN415" s="98"/>
      <c r="BO415" s="121"/>
      <c r="BP415" s="121"/>
      <c r="BQ415" s="42"/>
      <c r="BR415" s="95"/>
    </row>
    <row r="416" spans="1:70" ht="30" hidden="1" customHeight="1" x14ac:dyDescent="0.35">
      <c r="A416" s="94">
        <v>412</v>
      </c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7"/>
      <c r="AC416" s="126"/>
      <c r="AD416" s="126"/>
      <c r="AE416" s="126"/>
      <c r="AF416" s="126"/>
      <c r="AG416" s="126"/>
      <c r="AH416" s="126"/>
      <c r="AI416" s="126"/>
      <c r="AJ416" s="127"/>
      <c r="AK416" s="127"/>
      <c r="AL416" s="126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6"/>
      <c r="AW416" s="121"/>
      <c r="AX416" s="121"/>
      <c r="AY416" s="121"/>
      <c r="AZ416" s="121"/>
      <c r="BA416" s="121"/>
      <c r="BB416" s="126"/>
      <c r="BC416" s="121"/>
      <c r="BD416" s="126"/>
      <c r="BE416" s="127"/>
      <c r="BF416" s="126"/>
      <c r="BG416" s="126"/>
      <c r="BH416" s="96"/>
      <c r="BI416" s="94"/>
      <c r="BJ416" s="96"/>
      <c r="BK416" s="94"/>
      <c r="BL416" s="94"/>
      <c r="BM416" s="97"/>
      <c r="BN416" s="98"/>
      <c r="BO416" s="94"/>
      <c r="BP416" s="94"/>
      <c r="BQ416" s="42"/>
      <c r="BR416" s="132"/>
    </row>
    <row r="417" spans="1:70" ht="30" hidden="1" customHeight="1" x14ac:dyDescent="0.35">
      <c r="A417" s="94">
        <v>413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7"/>
      <c r="AC417" s="126"/>
      <c r="AD417" s="126"/>
      <c r="AE417" s="126"/>
      <c r="AF417" s="126"/>
      <c r="AG417" s="126"/>
      <c r="AH417" s="126"/>
      <c r="AI417" s="126"/>
      <c r="AJ417" s="127"/>
      <c r="AK417" s="127"/>
      <c r="AL417" s="126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6"/>
      <c r="AW417" s="121"/>
      <c r="AX417" s="121"/>
      <c r="AY417" s="121"/>
      <c r="AZ417" s="121"/>
      <c r="BA417" s="121"/>
      <c r="BB417" s="126"/>
      <c r="BC417" s="121"/>
      <c r="BD417" s="126"/>
      <c r="BE417" s="127"/>
      <c r="BF417" s="126"/>
      <c r="BG417" s="126"/>
      <c r="BH417" s="121"/>
      <c r="BI417" s="121"/>
      <c r="BJ417" s="121"/>
      <c r="BK417" s="94"/>
      <c r="BL417" s="94"/>
      <c r="BM417" s="97"/>
      <c r="BN417" s="98"/>
      <c r="BO417" s="121"/>
      <c r="BP417" s="121"/>
      <c r="BQ417" s="42"/>
      <c r="BR417" s="95"/>
    </row>
    <row r="418" spans="1:70" ht="30" hidden="1" customHeight="1" x14ac:dyDescent="0.35">
      <c r="A418" s="94">
        <v>414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7"/>
      <c r="AC418" s="126"/>
      <c r="AD418" s="126"/>
      <c r="AE418" s="126"/>
      <c r="AF418" s="126"/>
      <c r="AG418" s="126"/>
      <c r="AH418" s="126"/>
      <c r="AI418" s="126"/>
      <c r="AJ418" s="127"/>
      <c r="AK418" s="127"/>
      <c r="AL418" s="126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6"/>
      <c r="AW418" s="121"/>
      <c r="AX418" s="121"/>
      <c r="AY418" s="121"/>
      <c r="AZ418" s="121"/>
      <c r="BA418" s="121"/>
      <c r="BB418" s="126"/>
      <c r="BC418" s="121"/>
      <c r="BD418" s="126"/>
      <c r="BE418" s="127"/>
      <c r="BF418" s="126"/>
      <c r="BG418" s="126"/>
      <c r="BH418" s="121"/>
      <c r="BI418" s="121"/>
      <c r="BJ418" s="121"/>
      <c r="BK418" s="94"/>
      <c r="BL418" s="94"/>
      <c r="BM418" s="97"/>
      <c r="BN418" s="98"/>
      <c r="BO418" s="121"/>
      <c r="BP418" s="121"/>
      <c r="BQ418" s="42"/>
      <c r="BR418" s="95"/>
    </row>
    <row r="419" spans="1:70" ht="30" hidden="1" customHeight="1" x14ac:dyDescent="0.35">
      <c r="A419" s="94">
        <v>415</v>
      </c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7"/>
      <c r="AC419" s="126"/>
      <c r="AD419" s="126"/>
      <c r="AE419" s="126"/>
      <c r="AF419" s="126"/>
      <c r="AG419" s="126"/>
      <c r="AH419" s="126"/>
      <c r="AI419" s="126"/>
      <c r="AJ419" s="127"/>
      <c r="AK419" s="127"/>
      <c r="AL419" s="126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6"/>
      <c r="AW419" s="121"/>
      <c r="AX419" s="121"/>
      <c r="AY419" s="121"/>
      <c r="AZ419" s="121"/>
      <c r="BA419" s="121"/>
      <c r="BB419" s="126"/>
      <c r="BC419" s="121"/>
      <c r="BD419" s="126"/>
      <c r="BE419" s="127"/>
      <c r="BF419" s="126"/>
      <c r="BG419" s="126"/>
      <c r="BH419" s="121"/>
      <c r="BI419" s="121"/>
      <c r="BJ419" s="121"/>
      <c r="BK419" s="94"/>
      <c r="BL419" s="94"/>
      <c r="BM419" s="97"/>
      <c r="BN419" s="98"/>
      <c r="BO419" s="121"/>
      <c r="BP419" s="121"/>
      <c r="BQ419" s="42"/>
      <c r="BR419" s="95"/>
    </row>
    <row r="420" spans="1:70" ht="30" hidden="1" customHeight="1" x14ac:dyDescent="0.35">
      <c r="A420" s="94">
        <v>416</v>
      </c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7"/>
      <c r="AC420" s="126"/>
      <c r="AD420" s="126"/>
      <c r="AE420" s="126"/>
      <c r="AF420" s="126"/>
      <c r="AG420" s="126"/>
      <c r="AH420" s="126"/>
      <c r="AI420" s="126"/>
      <c r="AJ420" s="127"/>
      <c r="AK420" s="127"/>
      <c r="AL420" s="126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6"/>
      <c r="AW420" s="121"/>
      <c r="AX420" s="121"/>
      <c r="AY420" s="121"/>
      <c r="AZ420" s="121"/>
      <c r="BA420" s="121"/>
      <c r="BB420" s="126"/>
      <c r="BC420" s="121"/>
      <c r="BD420" s="126"/>
      <c r="BE420" s="127"/>
      <c r="BF420" s="126"/>
      <c r="BG420" s="126"/>
      <c r="BH420" s="121"/>
      <c r="BI420" s="121"/>
      <c r="BJ420" s="121"/>
      <c r="BK420" s="94"/>
      <c r="BL420" s="94"/>
      <c r="BM420" s="97"/>
      <c r="BN420" s="98"/>
      <c r="BO420" s="121"/>
      <c r="BP420" s="121"/>
      <c r="BQ420" s="42"/>
      <c r="BR420" s="95"/>
    </row>
    <row r="421" spans="1:70" ht="30" hidden="1" customHeight="1" x14ac:dyDescent="0.35">
      <c r="A421" s="94">
        <v>417</v>
      </c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7"/>
      <c r="AC421" s="126"/>
      <c r="AD421" s="126"/>
      <c r="AE421" s="126"/>
      <c r="AF421" s="126"/>
      <c r="AG421" s="126"/>
      <c r="AH421" s="126"/>
      <c r="AI421" s="126"/>
      <c r="AJ421" s="127"/>
      <c r="AK421" s="127"/>
      <c r="AL421" s="126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6"/>
      <c r="AW421" s="121"/>
      <c r="AX421" s="121"/>
      <c r="AY421" s="121"/>
      <c r="AZ421" s="121"/>
      <c r="BA421" s="121"/>
      <c r="BB421" s="126"/>
      <c r="BC421" s="121"/>
      <c r="BD421" s="126"/>
      <c r="BE421" s="127"/>
      <c r="BF421" s="126"/>
      <c r="BG421" s="126"/>
      <c r="BH421" s="121"/>
      <c r="BI421" s="121"/>
      <c r="BJ421" s="121"/>
      <c r="BK421" s="94"/>
      <c r="BL421" s="94"/>
      <c r="BM421" s="97"/>
      <c r="BN421" s="98"/>
      <c r="BO421" s="121"/>
      <c r="BP421" s="121"/>
      <c r="BQ421" s="42"/>
      <c r="BR421" s="95"/>
    </row>
    <row r="422" spans="1:70" ht="30" hidden="1" customHeight="1" x14ac:dyDescent="0.35">
      <c r="A422" s="94">
        <v>418</v>
      </c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7"/>
      <c r="AC422" s="126"/>
      <c r="AD422" s="126"/>
      <c r="AE422" s="126"/>
      <c r="AF422" s="126"/>
      <c r="AG422" s="126"/>
      <c r="AH422" s="126"/>
      <c r="AI422" s="126"/>
      <c r="AJ422" s="127"/>
      <c r="AK422" s="127"/>
      <c r="AL422" s="126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6"/>
      <c r="AW422" s="121"/>
      <c r="AX422" s="121"/>
      <c r="AY422" s="121"/>
      <c r="AZ422" s="121"/>
      <c r="BA422" s="121"/>
      <c r="BB422" s="126"/>
      <c r="BC422" s="121"/>
      <c r="BD422" s="126"/>
      <c r="BE422" s="127"/>
      <c r="BF422" s="126"/>
      <c r="BG422" s="126"/>
      <c r="BH422" s="121"/>
      <c r="BI422" s="121"/>
      <c r="BJ422" s="121"/>
      <c r="BK422" s="94"/>
      <c r="BL422" s="94"/>
      <c r="BM422" s="97"/>
      <c r="BN422" s="98"/>
      <c r="BO422" s="121"/>
      <c r="BP422" s="121"/>
      <c r="BQ422" s="42"/>
      <c r="BR422" s="95"/>
    </row>
    <row r="423" spans="1:70" ht="30" hidden="1" customHeight="1" x14ac:dyDescent="0.35">
      <c r="A423" s="94">
        <v>419</v>
      </c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7"/>
      <c r="AC423" s="126"/>
      <c r="AD423" s="126"/>
      <c r="AE423" s="126"/>
      <c r="AF423" s="126"/>
      <c r="AG423" s="126"/>
      <c r="AH423" s="126"/>
      <c r="AI423" s="126"/>
      <c r="AJ423" s="127"/>
      <c r="AK423" s="127"/>
      <c r="AL423" s="126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6"/>
      <c r="AW423" s="121"/>
      <c r="AX423" s="121"/>
      <c r="AY423" s="121"/>
      <c r="AZ423" s="121"/>
      <c r="BA423" s="121"/>
      <c r="BB423" s="126"/>
      <c r="BC423" s="121"/>
      <c r="BD423" s="126"/>
      <c r="BE423" s="127"/>
      <c r="BF423" s="126"/>
      <c r="BG423" s="126"/>
      <c r="BH423" s="121"/>
      <c r="BI423" s="121"/>
      <c r="BJ423" s="128"/>
      <c r="BK423" s="94"/>
      <c r="BL423" s="94"/>
      <c r="BM423" s="97"/>
      <c r="BN423" s="98"/>
      <c r="BO423" s="121"/>
      <c r="BP423" s="121"/>
      <c r="BQ423" s="42"/>
      <c r="BR423" s="131"/>
    </row>
    <row r="424" spans="1:70" ht="30" hidden="1" customHeight="1" x14ac:dyDescent="0.35">
      <c r="A424" s="94">
        <v>420</v>
      </c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7"/>
      <c r="AC424" s="126"/>
      <c r="AD424" s="126"/>
      <c r="AE424" s="126"/>
      <c r="AF424" s="126"/>
      <c r="AG424" s="126"/>
      <c r="AH424" s="126"/>
      <c r="AI424" s="126"/>
      <c r="AJ424" s="127"/>
      <c r="AK424" s="127"/>
      <c r="AL424" s="126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6"/>
      <c r="AW424" s="121"/>
      <c r="AX424" s="121"/>
      <c r="AY424" s="121"/>
      <c r="AZ424" s="121"/>
      <c r="BA424" s="121"/>
      <c r="BB424" s="126"/>
      <c r="BC424" s="121"/>
      <c r="BD424" s="126"/>
      <c r="BE424" s="127"/>
      <c r="BF424" s="126"/>
      <c r="BG424" s="126"/>
      <c r="BH424" s="121"/>
      <c r="BI424" s="121"/>
      <c r="BJ424" s="121"/>
      <c r="BK424" s="94"/>
      <c r="BL424" s="94"/>
      <c r="BM424" s="97"/>
      <c r="BN424" s="98"/>
      <c r="BO424" s="121"/>
      <c r="BP424" s="121"/>
      <c r="BQ424" s="42"/>
      <c r="BR424" s="95"/>
    </row>
    <row r="425" spans="1:70" ht="30" hidden="1" customHeight="1" x14ac:dyDescent="0.35">
      <c r="A425" s="94">
        <v>421</v>
      </c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7"/>
      <c r="AC425" s="126"/>
      <c r="AD425" s="126"/>
      <c r="AE425" s="126"/>
      <c r="AF425" s="126"/>
      <c r="AG425" s="126"/>
      <c r="AH425" s="126"/>
      <c r="AI425" s="126"/>
      <c r="AJ425" s="127"/>
      <c r="AK425" s="127"/>
      <c r="AL425" s="126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6"/>
      <c r="AW425" s="121"/>
      <c r="AX425" s="121"/>
      <c r="AY425" s="121"/>
      <c r="AZ425" s="121"/>
      <c r="BA425" s="121"/>
      <c r="BB425" s="126"/>
      <c r="BC425" s="121"/>
      <c r="BD425" s="126"/>
      <c r="BE425" s="127"/>
      <c r="BF425" s="126"/>
      <c r="BG425" s="126"/>
      <c r="BH425" s="121"/>
      <c r="BI425" s="121"/>
      <c r="BJ425" s="121"/>
      <c r="BK425" s="94"/>
      <c r="BL425" s="94"/>
      <c r="BM425" s="97"/>
      <c r="BN425" s="98"/>
      <c r="BO425" s="121"/>
      <c r="BP425" s="121"/>
      <c r="BQ425" s="42"/>
      <c r="BR425" s="95"/>
    </row>
    <row r="426" spans="1:70" ht="30" hidden="1" customHeight="1" x14ac:dyDescent="0.35">
      <c r="A426" s="94">
        <v>422</v>
      </c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7"/>
      <c r="AC426" s="126"/>
      <c r="AD426" s="126"/>
      <c r="AE426" s="126"/>
      <c r="AF426" s="126"/>
      <c r="AG426" s="126"/>
      <c r="AH426" s="126"/>
      <c r="AI426" s="126"/>
      <c r="AJ426" s="127"/>
      <c r="AK426" s="127"/>
      <c r="AL426" s="126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6"/>
      <c r="AW426" s="121"/>
      <c r="AX426" s="121"/>
      <c r="AY426" s="121"/>
      <c r="AZ426" s="121"/>
      <c r="BA426" s="121"/>
      <c r="BB426" s="126"/>
      <c r="BC426" s="121"/>
      <c r="BD426" s="126"/>
      <c r="BE426" s="127"/>
      <c r="BF426" s="126"/>
      <c r="BG426" s="126"/>
      <c r="BH426" s="121"/>
      <c r="BI426" s="121"/>
      <c r="BJ426" s="121"/>
      <c r="BK426" s="94"/>
      <c r="BL426" s="94"/>
      <c r="BM426" s="97"/>
      <c r="BN426" s="98"/>
      <c r="BO426" s="121"/>
      <c r="BP426" s="121"/>
      <c r="BQ426" s="42"/>
      <c r="BR426" s="95"/>
    </row>
    <row r="427" spans="1:70" ht="30" hidden="1" customHeight="1" x14ac:dyDescent="0.35">
      <c r="A427" s="94">
        <v>423</v>
      </c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7"/>
      <c r="AC427" s="126"/>
      <c r="AD427" s="126"/>
      <c r="AE427" s="126"/>
      <c r="AF427" s="126"/>
      <c r="AG427" s="126"/>
      <c r="AH427" s="126"/>
      <c r="AI427" s="126"/>
      <c r="AJ427" s="127"/>
      <c r="AK427" s="127"/>
      <c r="AL427" s="126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6"/>
      <c r="AW427" s="121"/>
      <c r="AX427" s="121"/>
      <c r="AY427" s="121"/>
      <c r="AZ427" s="121"/>
      <c r="BA427" s="121"/>
      <c r="BB427" s="126"/>
      <c r="BC427" s="121"/>
      <c r="BD427" s="126"/>
      <c r="BE427" s="127"/>
      <c r="BF427" s="126"/>
      <c r="BG427" s="126"/>
      <c r="BH427" s="121"/>
      <c r="BI427" s="121"/>
      <c r="BJ427" s="121"/>
      <c r="BK427" s="94"/>
      <c r="BL427" s="94"/>
      <c r="BM427" s="97"/>
      <c r="BN427" s="98"/>
      <c r="BO427" s="121"/>
      <c r="BP427" s="121"/>
      <c r="BQ427" s="42"/>
      <c r="BR427" s="95"/>
    </row>
    <row r="428" spans="1:70" ht="30" hidden="1" customHeight="1" x14ac:dyDescent="0.35">
      <c r="A428" s="94">
        <v>424</v>
      </c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7"/>
      <c r="AC428" s="126"/>
      <c r="AD428" s="126"/>
      <c r="AE428" s="126"/>
      <c r="AF428" s="126"/>
      <c r="AG428" s="126"/>
      <c r="AH428" s="126"/>
      <c r="AI428" s="126"/>
      <c r="AJ428" s="127"/>
      <c r="AK428" s="127"/>
      <c r="AL428" s="126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6"/>
      <c r="AW428" s="121"/>
      <c r="AX428" s="121"/>
      <c r="AY428" s="121"/>
      <c r="AZ428" s="121"/>
      <c r="BA428" s="121"/>
      <c r="BB428" s="126"/>
      <c r="BC428" s="121"/>
      <c r="BD428" s="126"/>
      <c r="BE428" s="127"/>
      <c r="BF428" s="126"/>
      <c r="BG428" s="126"/>
      <c r="BH428" s="96"/>
      <c r="BI428" s="94"/>
      <c r="BJ428" s="96"/>
      <c r="BK428" s="94"/>
      <c r="BL428" s="94"/>
      <c r="BM428" s="97"/>
      <c r="BN428" s="98"/>
      <c r="BO428" s="94"/>
      <c r="BP428" s="94"/>
      <c r="BQ428" s="42"/>
      <c r="BR428" s="132"/>
    </row>
    <row r="429" spans="1:70" ht="30" hidden="1" customHeight="1" x14ac:dyDescent="0.35">
      <c r="A429" s="94">
        <v>425</v>
      </c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7"/>
      <c r="AC429" s="126"/>
      <c r="AD429" s="126"/>
      <c r="AE429" s="126"/>
      <c r="AF429" s="126"/>
      <c r="AG429" s="126"/>
      <c r="AH429" s="126"/>
      <c r="AI429" s="126"/>
      <c r="AJ429" s="127"/>
      <c r="AK429" s="127"/>
      <c r="AL429" s="126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6"/>
      <c r="AW429" s="121"/>
      <c r="AX429" s="121"/>
      <c r="AY429" s="121"/>
      <c r="AZ429" s="121"/>
      <c r="BA429" s="121"/>
      <c r="BB429" s="126"/>
      <c r="BC429" s="121"/>
      <c r="BD429" s="126"/>
      <c r="BE429" s="127"/>
      <c r="BF429" s="126"/>
      <c r="BG429" s="126"/>
      <c r="BH429" s="96"/>
      <c r="BI429" s="94"/>
      <c r="BJ429" s="96"/>
      <c r="BK429" s="94"/>
      <c r="BL429" s="94"/>
      <c r="BM429" s="97"/>
      <c r="BN429" s="98"/>
      <c r="BO429" s="94"/>
      <c r="BP429" s="94"/>
      <c r="BQ429" s="42"/>
      <c r="BR429" s="132"/>
    </row>
    <row r="430" spans="1:70" ht="30" hidden="1" customHeight="1" x14ac:dyDescent="0.35">
      <c r="A430" s="94">
        <v>426</v>
      </c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7"/>
      <c r="AC430" s="126"/>
      <c r="AD430" s="126"/>
      <c r="AE430" s="126"/>
      <c r="AF430" s="126"/>
      <c r="AG430" s="126"/>
      <c r="AH430" s="126"/>
      <c r="AI430" s="126"/>
      <c r="AJ430" s="127"/>
      <c r="AK430" s="127"/>
      <c r="AL430" s="126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6"/>
      <c r="AW430" s="121"/>
      <c r="AX430" s="121"/>
      <c r="AY430" s="121"/>
      <c r="AZ430" s="121"/>
      <c r="BA430" s="121"/>
      <c r="BB430" s="126"/>
      <c r="BC430" s="121"/>
      <c r="BD430" s="126"/>
      <c r="BE430" s="127"/>
      <c r="BF430" s="126"/>
      <c r="BG430" s="126"/>
      <c r="BH430" s="121"/>
      <c r="BI430" s="121"/>
      <c r="BJ430" s="121"/>
      <c r="BK430" s="94"/>
      <c r="BL430" s="94"/>
      <c r="BM430" s="97"/>
      <c r="BN430" s="98"/>
      <c r="BO430" s="121"/>
      <c r="BP430" s="121"/>
      <c r="BQ430" s="42"/>
      <c r="BR430" s="95"/>
    </row>
    <row r="431" spans="1:70" ht="30" hidden="1" customHeight="1" x14ac:dyDescent="0.35">
      <c r="A431" s="94">
        <v>427</v>
      </c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7"/>
      <c r="AC431" s="126"/>
      <c r="AD431" s="126"/>
      <c r="AE431" s="126"/>
      <c r="AF431" s="126"/>
      <c r="AG431" s="126"/>
      <c r="AH431" s="126"/>
      <c r="AI431" s="126"/>
      <c r="AJ431" s="127"/>
      <c r="AK431" s="127"/>
      <c r="AL431" s="126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6"/>
      <c r="AW431" s="121"/>
      <c r="AX431" s="121"/>
      <c r="AY431" s="121"/>
      <c r="AZ431" s="121"/>
      <c r="BA431" s="121"/>
      <c r="BB431" s="126"/>
      <c r="BC431" s="121"/>
      <c r="BD431" s="126"/>
      <c r="BE431" s="127"/>
      <c r="BF431" s="126"/>
      <c r="BG431" s="126"/>
      <c r="BH431" s="121"/>
      <c r="BI431" s="121"/>
      <c r="BJ431" s="121"/>
      <c r="BK431" s="94"/>
      <c r="BL431" s="94"/>
      <c r="BM431" s="97"/>
      <c r="BN431" s="98"/>
      <c r="BO431" s="121"/>
      <c r="BP431" s="121"/>
      <c r="BQ431" s="42"/>
      <c r="BR431" s="95"/>
    </row>
    <row r="432" spans="1:70" ht="30" hidden="1" customHeight="1" x14ac:dyDescent="0.35">
      <c r="A432" s="94">
        <v>428</v>
      </c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7"/>
      <c r="AC432" s="126"/>
      <c r="AD432" s="126"/>
      <c r="AE432" s="126"/>
      <c r="AF432" s="126"/>
      <c r="AG432" s="126"/>
      <c r="AH432" s="126"/>
      <c r="AI432" s="126"/>
      <c r="AJ432" s="127"/>
      <c r="AK432" s="127"/>
      <c r="AL432" s="126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6"/>
      <c r="AW432" s="121"/>
      <c r="AX432" s="121"/>
      <c r="AY432" s="121"/>
      <c r="AZ432" s="121"/>
      <c r="BA432" s="121"/>
      <c r="BB432" s="126"/>
      <c r="BC432" s="121"/>
      <c r="BD432" s="126"/>
      <c r="BE432" s="127"/>
      <c r="BF432" s="126"/>
      <c r="BG432" s="126"/>
      <c r="BH432" s="121"/>
      <c r="BI432" s="121"/>
      <c r="BJ432" s="121"/>
      <c r="BK432" s="94"/>
      <c r="BL432" s="94"/>
      <c r="BM432" s="97"/>
      <c r="BN432" s="98"/>
      <c r="BO432" s="121"/>
      <c r="BP432" s="121"/>
      <c r="BQ432" s="42"/>
      <c r="BR432" s="95"/>
    </row>
    <row r="433" spans="1:70" ht="30" hidden="1" customHeight="1" x14ac:dyDescent="0.35">
      <c r="A433" s="94">
        <v>429</v>
      </c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7"/>
      <c r="AC433" s="126"/>
      <c r="AD433" s="126"/>
      <c r="AE433" s="126"/>
      <c r="AF433" s="126"/>
      <c r="AG433" s="126"/>
      <c r="AH433" s="126"/>
      <c r="AI433" s="126"/>
      <c r="AJ433" s="127"/>
      <c r="AK433" s="127"/>
      <c r="AL433" s="126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6"/>
      <c r="AW433" s="121"/>
      <c r="AX433" s="121"/>
      <c r="AY433" s="121"/>
      <c r="AZ433" s="121"/>
      <c r="BA433" s="121"/>
      <c r="BB433" s="126"/>
      <c r="BC433" s="121"/>
      <c r="BD433" s="126"/>
      <c r="BE433" s="127"/>
      <c r="BF433" s="126"/>
      <c r="BG433" s="126"/>
      <c r="BH433" s="121"/>
      <c r="BI433" s="121"/>
      <c r="BJ433" s="121"/>
      <c r="BK433" s="94"/>
      <c r="BL433" s="94"/>
      <c r="BM433" s="97"/>
      <c r="BN433" s="98"/>
      <c r="BO433" s="121"/>
      <c r="BP433" s="121"/>
      <c r="BQ433" s="42"/>
      <c r="BR433" s="95"/>
    </row>
    <row r="434" spans="1:70" ht="30" hidden="1" customHeight="1" x14ac:dyDescent="0.35">
      <c r="A434" s="94">
        <v>430</v>
      </c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7"/>
      <c r="AC434" s="126"/>
      <c r="AD434" s="126"/>
      <c r="AE434" s="126"/>
      <c r="AF434" s="126"/>
      <c r="AG434" s="126"/>
      <c r="AH434" s="126"/>
      <c r="AI434" s="126"/>
      <c r="AJ434" s="127"/>
      <c r="AK434" s="127"/>
      <c r="AL434" s="126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6"/>
      <c r="AW434" s="121"/>
      <c r="AX434" s="121"/>
      <c r="AY434" s="121"/>
      <c r="AZ434" s="121"/>
      <c r="BA434" s="121"/>
      <c r="BB434" s="126"/>
      <c r="BC434" s="121"/>
      <c r="BD434" s="126"/>
      <c r="BE434" s="127"/>
      <c r="BF434" s="126"/>
      <c r="BG434" s="126"/>
      <c r="BH434" s="121"/>
      <c r="BI434" s="121"/>
      <c r="BJ434" s="121"/>
      <c r="BK434" s="94"/>
      <c r="BL434" s="94"/>
      <c r="BM434" s="97"/>
      <c r="BN434" s="98"/>
      <c r="BO434" s="121"/>
      <c r="BP434" s="121"/>
      <c r="BQ434" s="42"/>
      <c r="BR434" s="95"/>
    </row>
    <row r="435" spans="1:70" ht="30" hidden="1" customHeight="1" x14ac:dyDescent="0.35">
      <c r="A435" s="94">
        <v>431</v>
      </c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7"/>
      <c r="AC435" s="126"/>
      <c r="AD435" s="126"/>
      <c r="AE435" s="126"/>
      <c r="AF435" s="126"/>
      <c r="AG435" s="126"/>
      <c r="AH435" s="126"/>
      <c r="AI435" s="126"/>
      <c r="AJ435" s="127"/>
      <c r="AK435" s="127"/>
      <c r="AL435" s="126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6"/>
      <c r="AW435" s="121"/>
      <c r="AX435" s="121"/>
      <c r="AY435" s="121"/>
      <c r="AZ435" s="121"/>
      <c r="BA435" s="121"/>
      <c r="BB435" s="126"/>
      <c r="BC435" s="121"/>
      <c r="BD435" s="126"/>
      <c r="BE435" s="127"/>
      <c r="BF435" s="126"/>
      <c r="BG435" s="126"/>
      <c r="BH435" s="121"/>
      <c r="BI435" s="121"/>
      <c r="BJ435" s="121"/>
      <c r="BK435" s="94"/>
      <c r="BL435" s="94"/>
      <c r="BM435" s="97"/>
      <c r="BN435" s="98"/>
      <c r="BO435" s="121"/>
      <c r="BP435" s="121"/>
      <c r="BQ435" s="42"/>
      <c r="BR435" s="95"/>
    </row>
    <row r="436" spans="1:70" ht="30" hidden="1" customHeight="1" x14ac:dyDescent="0.35">
      <c r="A436" s="94">
        <v>432</v>
      </c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7"/>
      <c r="AC436" s="126"/>
      <c r="AD436" s="126"/>
      <c r="AE436" s="126"/>
      <c r="AF436" s="126"/>
      <c r="AG436" s="126"/>
      <c r="AH436" s="126"/>
      <c r="AI436" s="126"/>
      <c r="AJ436" s="127"/>
      <c r="AK436" s="127"/>
      <c r="AL436" s="126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6"/>
      <c r="AW436" s="121"/>
      <c r="AX436" s="121"/>
      <c r="AY436" s="121"/>
      <c r="AZ436" s="121"/>
      <c r="BA436" s="121"/>
      <c r="BB436" s="126"/>
      <c r="BC436" s="121"/>
      <c r="BD436" s="126"/>
      <c r="BE436" s="127"/>
      <c r="BF436" s="126"/>
      <c r="BG436" s="126"/>
      <c r="BH436" s="121"/>
      <c r="BI436" s="121"/>
      <c r="BJ436" s="121"/>
      <c r="BK436" s="94"/>
      <c r="BL436" s="94"/>
      <c r="BM436" s="97"/>
      <c r="BN436" s="98"/>
      <c r="BO436" s="121"/>
      <c r="BP436" s="121"/>
      <c r="BQ436" s="42"/>
      <c r="BR436" s="95"/>
    </row>
    <row r="437" spans="1:70" ht="30" hidden="1" customHeight="1" x14ac:dyDescent="0.35">
      <c r="A437" s="94">
        <v>433</v>
      </c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7"/>
      <c r="AC437" s="126"/>
      <c r="AD437" s="126"/>
      <c r="AE437" s="126"/>
      <c r="AF437" s="126"/>
      <c r="AG437" s="126"/>
      <c r="AH437" s="126"/>
      <c r="AI437" s="126"/>
      <c r="AJ437" s="127"/>
      <c r="AK437" s="127"/>
      <c r="AL437" s="126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6"/>
      <c r="AW437" s="121"/>
      <c r="AX437" s="121"/>
      <c r="AY437" s="121"/>
      <c r="AZ437" s="121"/>
      <c r="BA437" s="121"/>
      <c r="BB437" s="126"/>
      <c r="BC437" s="121"/>
      <c r="BD437" s="126"/>
      <c r="BE437" s="127"/>
      <c r="BF437" s="126"/>
      <c r="BG437" s="126"/>
      <c r="BH437" s="121"/>
      <c r="BI437" s="121"/>
      <c r="BJ437" s="121"/>
      <c r="BK437" s="94"/>
      <c r="BL437" s="94"/>
      <c r="BM437" s="97"/>
      <c r="BN437" s="98"/>
      <c r="BO437" s="121"/>
      <c r="BP437" s="121"/>
      <c r="BQ437" s="42"/>
      <c r="BR437" s="95"/>
    </row>
    <row r="438" spans="1:70" ht="30" hidden="1" customHeight="1" x14ac:dyDescent="0.35">
      <c r="A438" s="94">
        <v>434</v>
      </c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7"/>
      <c r="AC438" s="126"/>
      <c r="AD438" s="126"/>
      <c r="AE438" s="126"/>
      <c r="AF438" s="126"/>
      <c r="AG438" s="126"/>
      <c r="AH438" s="126"/>
      <c r="AI438" s="126"/>
      <c r="AJ438" s="127"/>
      <c r="AK438" s="127"/>
      <c r="AL438" s="126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6"/>
      <c r="AW438" s="121"/>
      <c r="AX438" s="121"/>
      <c r="AY438" s="121"/>
      <c r="AZ438" s="121"/>
      <c r="BA438" s="121"/>
      <c r="BB438" s="126"/>
      <c r="BC438" s="121"/>
      <c r="BD438" s="126"/>
      <c r="BE438" s="127"/>
      <c r="BF438" s="126"/>
      <c r="BG438" s="126"/>
      <c r="BH438" s="96"/>
      <c r="BI438" s="94"/>
      <c r="BJ438" s="96"/>
      <c r="BK438" s="94"/>
      <c r="BL438" s="94"/>
      <c r="BM438" s="97"/>
      <c r="BN438" s="98"/>
      <c r="BO438" s="94"/>
      <c r="BP438" s="94"/>
      <c r="BQ438" s="42"/>
      <c r="BR438" s="132"/>
    </row>
    <row r="439" spans="1:70" ht="30" hidden="1" customHeight="1" x14ac:dyDescent="0.35">
      <c r="A439" s="94">
        <v>435</v>
      </c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7"/>
      <c r="AC439" s="126"/>
      <c r="AD439" s="126"/>
      <c r="AE439" s="126"/>
      <c r="AF439" s="126"/>
      <c r="AG439" s="126"/>
      <c r="AH439" s="126"/>
      <c r="AI439" s="126"/>
      <c r="AJ439" s="127"/>
      <c r="AK439" s="127"/>
      <c r="AL439" s="126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6"/>
      <c r="AW439" s="121"/>
      <c r="AX439" s="121"/>
      <c r="AY439" s="121"/>
      <c r="AZ439" s="121"/>
      <c r="BA439" s="121"/>
      <c r="BB439" s="126"/>
      <c r="BC439" s="121"/>
      <c r="BD439" s="126"/>
      <c r="BE439" s="127"/>
      <c r="BF439" s="126"/>
      <c r="BG439" s="126"/>
      <c r="BH439" s="121"/>
      <c r="BI439" s="121"/>
      <c r="BJ439" s="121"/>
      <c r="BK439" s="94"/>
      <c r="BL439" s="94"/>
      <c r="BM439" s="97"/>
      <c r="BN439" s="98"/>
      <c r="BO439" s="121"/>
      <c r="BP439" s="121"/>
      <c r="BQ439" s="42"/>
      <c r="BR439" s="95"/>
    </row>
    <row r="440" spans="1:70" ht="30" hidden="1" customHeight="1" x14ac:dyDescent="0.35">
      <c r="A440" s="94">
        <v>436</v>
      </c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7"/>
      <c r="AC440" s="126"/>
      <c r="AD440" s="126"/>
      <c r="AE440" s="126"/>
      <c r="AF440" s="126"/>
      <c r="AG440" s="126"/>
      <c r="AH440" s="126"/>
      <c r="AI440" s="126"/>
      <c r="AJ440" s="127"/>
      <c r="AK440" s="127"/>
      <c r="AL440" s="126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6"/>
      <c r="AW440" s="121"/>
      <c r="AX440" s="121"/>
      <c r="AY440" s="121"/>
      <c r="AZ440" s="121"/>
      <c r="BA440" s="121"/>
      <c r="BB440" s="126"/>
      <c r="BC440" s="121"/>
      <c r="BD440" s="126"/>
      <c r="BE440" s="127"/>
      <c r="BF440" s="126"/>
      <c r="BG440" s="126"/>
      <c r="BH440" s="121"/>
      <c r="BI440" s="121"/>
      <c r="BJ440" s="121"/>
      <c r="BK440" s="94"/>
      <c r="BL440" s="94"/>
      <c r="BM440" s="97"/>
      <c r="BN440" s="98"/>
      <c r="BO440" s="121"/>
      <c r="BP440" s="121"/>
      <c r="BQ440" s="42"/>
      <c r="BR440" s="95"/>
    </row>
    <row r="441" spans="1:70" ht="30" hidden="1" customHeight="1" x14ac:dyDescent="0.35">
      <c r="A441" s="94">
        <v>437</v>
      </c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7"/>
      <c r="AC441" s="126"/>
      <c r="AD441" s="126"/>
      <c r="AE441" s="126"/>
      <c r="AF441" s="126"/>
      <c r="AG441" s="126"/>
      <c r="AH441" s="126"/>
      <c r="AI441" s="126"/>
      <c r="AJ441" s="127"/>
      <c r="AK441" s="127"/>
      <c r="AL441" s="126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6"/>
      <c r="AW441" s="121"/>
      <c r="AX441" s="121"/>
      <c r="AY441" s="121"/>
      <c r="AZ441" s="121"/>
      <c r="BA441" s="121"/>
      <c r="BB441" s="126"/>
      <c r="BC441" s="121"/>
      <c r="BD441" s="126"/>
      <c r="BE441" s="127"/>
      <c r="BF441" s="126"/>
      <c r="BG441" s="126"/>
      <c r="BH441" s="121"/>
      <c r="BI441" s="121"/>
      <c r="BJ441" s="121"/>
      <c r="BK441" s="94"/>
      <c r="BL441" s="94"/>
      <c r="BM441" s="97"/>
      <c r="BN441" s="98"/>
      <c r="BO441" s="121"/>
      <c r="BP441" s="121"/>
      <c r="BQ441" s="42"/>
      <c r="BR441" s="95"/>
    </row>
    <row r="442" spans="1:70" ht="30" hidden="1" customHeight="1" x14ac:dyDescent="0.35">
      <c r="A442" s="94">
        <v>438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7"/>
      <c r="AC442" s="126"/>
      <c r="AD442" s="126"/>
      <c r="AE442" s="126"/>
      <c r="AF442" s="126"/>
      <c r="AG442" s="126"/>
      <c r="AH442" s="126"/>
      <c r="AI442" s="126"/>
      <c r="AJ442" s="127"/>
      <c r="AK442" s="127"/>
      <c r="AL442" s="126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6"/>
      <c r="AW442" s="121"/>
      <c r="AX442" s="121"/>
      <c r="AY442" s="121"/>
      <c r="AZ442" s="121"/>
      <c r="BA442" s="121"/>
      <c r="BB442" s="126"/>
      <c r="BC442" s="121"/>
      <c r="BD442" s="126"/>
      <c r="BE442" s="127"/>
      <c r="BF442" s="126"/>
      <c r="BG442" s="126"/>
      <c r="BH442" s="96"/>
      <c r="BI442" s="94"/>
      <c r="BJ442" s="128"/>
      <c r="BK442" s="94"/>
      <c r="BL442" s="94"/>
      <c r="BM442" s="97"/>
      <c r="BN442" s="98"/>
      <c r="BO442" s="94"/>
      <c r="BP442" s="94"/>
      <c r="BQ442" s="42"/>
      <c r="BR442" s="132"/>
    </row>
    <row r="443" spans="1:70" ht="30" hidden="1" customHeight="1" x14ac:dyDescent="0.35">
      <c r="A443" s="94">
        <v>439</v>
      </c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7"/>
      <c r="AC443" s="126"/>
      <c r="AD443" s="126"/>
      <c r="AE443" s="126"/>
      <c r="AF443" s="126"/>
      <c r="AG443" s="126"/>
      <c r="AH443" s="126"/>
      <c r="AI443" s="126"/>
      <c r="AJ443" s="127"/>
      <c r="AK443" s="127"/>
      <c r="AL443" s="126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6"/>
      <c r="AW443" s="121"/>
      <c r="AX443" s="121"/>
      <c r="AY443" s="121"/>
      <c r="AZ443" s="121"/>
      <c r="BA443" s="121"/>
      <c r="BB443" s="126"/>
      <c r="BC443" s="121"/>
      <c r="BD443" s="126"/>
      <c r="BE443" s="127"/>
      <c r="BF443" s="126"/>
      <c r="BG443" s="126"/>
      <c r="BH443" s="121"/>
      <c r="BI443" s="121"/>
      <c r="BJ443" s="121"/>
      <c r="BK443" s="94"/>
      <c r="BL443" s="94"/>
      <c r="BM443" s="97"/>
      <c r="BN443" s="98"/>
      <c r="BO443" s="121"/>
      <c r="BP443" s="121"/>
      <c r="BQ443" s="42"/>
      <c r="BR443" s="95"/>
    </row>
    <row r="444" spans="1:70" ht="30" hidden="1" customHeight="1" x14ac:dyDescent="0.35">
      <c r="A444" s="94">
        <v>440</v>
      </c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7"/>
      <c r="AC444" s="126"/>
      <c r="AD444" s="126"/>
      <c r="AE444" s="126"/>
      <c r="AF444" s="126"/>
      <c r="AG444" s="126"/>
      <c r="AH444" s="126"/>
      <c r="AI444" s="126"/>
      <c r="AJ444" s="127"/>
      <c r="AK444" s="127"/>
      <c r="AL444" s="126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6"/>
      <c r="AW444" s="121"/>
      <c r="AX444" s="121"/>
      <c r="AY444" s="121"/>
      <c r="AZ444" s="121"/>
      <c r="BA444" s="121"/>
      <c r="BB444" s="126"/>
      <c r="BC444" s="121"/>
      <c r="BD444" s="126"/>
      <c r="BE444" s="127"/>
      <c r="BF444" s="126"/>
      <c r="BG444" s="126"/>
      <c r="BH444" s="121"/>
      <c r="BI444" s="121"/>
      <c r="BJ444" s="121"/>
      <c r="BK444" s="94"/>
      <c r="BL444" s="94"/>
      <c r="BM444" s="97"/>
      <c r="BN444" s="98"/>
      <c r="BO444" s="121"/>
      <c r="BP444" s="121"/>
      <c r="BQ444" s="42"/>
      <c r="BR444" s="95"/>
    </row>
    <row r="445" spans="1:70" ht="30" hidden="1" customHeight="1" x14ac:dyDescent="0.35">
      <c r="A445" s="94">
        <v>441</v>
      </c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7"/>
      <c r="AC445" s="126"/>
      <c r="AD445" s="126"/>
      <c r="AE445" s="126"/>
      <c r="AF445" s="126"/>
      <c r="AG445" s="126"/>
      <c r="AH445" s="126"/>
      <c r="AI445" s="126"/>
      <c r="AJ445" s="127"/>
      <c r="AK445" s="127"/>
      <c r="AL445" s="126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6"/>
      <c r="AW445" s="121"/>
      <c r="AX445" s="121"/>
      <c r="AY445" s="121"/>
      <c r="AZ445" s="121"/>
      <c r="BA445" s="121"/>
      <c r="BB445" s="126"/>
      <c r="BC445" s="121"/>
      <c r="BD445" s="126"/>
      <c r="BE445" s="127"/>
      <c r="BF445" s="126"/>
      <c r="BG445" s="126"/>
      <c r="BH445" s="121"/>
      <c r="BI445" s="121"/>
      <c r="BJ445" s="121"/>
      <c r="BK445" s="94"/>
      <c r="BL445" s="94"/>
      <c r="BM445" s="97"/>
      <c r="BN445" s="98"/>
      <c r="BO445" s="121"/>
      <c r="BP445" s="121"/>
      <c r="BQ445" s="42"/>
      <c r="BR445" s="95"/>
    </row>
    <row r="446" spans="1:70" ht="30" hidden="1" customHeight="1" x14ac:dyDescent="0.35">
      <c r="A446" s="94">
        <v>442</v>
      </c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7"/>
      <c r="AC446" s="126"/>
      <c r="AD446" s="126"/>
      <c r="AE446" s="126"/>
      <c r="AF446" s="126"/>
      <c r="AG446" s="126"/>
      <c r="AH446" s="126"/>
      <c r="AI446" s="126"/>
      <c r="AJ446" s="127"/>
      <c r="AK446" s="127"/>
      <c r="AL446" s="126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6"/>
      <c r="AW446" s="121"/>
      <c r="AX446" s="121"/>
      <c r="AY446" s="121"/>
      <c r="AZ446" s="121"/>
      <c r="BA446" s="121"/>
      <c r="BB446" s="126"/>
      <c r="BC446" s="121"/>
      <c r="BD446" s="126"/>
      <c r="BE446" s="127"/>
      <c r="BF446" s="126"/>
      <c r="BG446" s="126"/>
      <c r="BH446" s="121"/>
      <c r="BI446" s="121"/>
      <c r="BJ446" s="121"/>
      <c r="BK446" s="94"/>
      <c r="BL446" s="94"/>
      <c r="BM446" s="97"/>
      <c r="BN446" s="98"/>
      <c r="BO446" s="121"/>
      <c r="BP446" s="121"/>
      <c r="BQ446" s="42"/>
      <c r="BR446" s="95"/>
    </row>
    <row r="447" spans="1:70" ht="30" hidden="1" customHeight="1" x14ac:dyDescent="0.35">
      <c r="A447" s="94">
        <v>443</v>
      </c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7"/>
      <c r="AC447" s="126"/>
      <c r="AD447" s="126"/>
      <c r="AE447" s="126"/>
      <c r="AF447" s="126"/>
      <c r="AG447" s="126"/>
      <c r="AH447" s="126"/>
      <c r="AI447" s="126"/>
      <c r="AJ447" s="127"/>
      <c r="AK447" s="127"/>
      <c r="AL447" s="126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6"/>
      <c r="AW447" s="121"/>
      <c r="AX447" s="121"/>
      <c r="AY447" s="121"/>
      <c r="AZ447" s="121"/>
      <c r="BA447" s="121"/>
      <c r="BB447" s="126"/>
      <c r="BC447" s="121"/>
      <c r="BD447" s="126"/>
      <c r="BE447" s="127"/>
      <c r="BF447" s="126"/>
      <c r="BG447" s="126"/>
      <c r="BH447" s="121"/>
      <c r="BI447" s="121"/>
      <c r="BJ447" s="128"/>
      <c r="BK447" s="94"/>
      <c r="BL447" s="94"/>
      <c r="BM447" s="97"/>
      <c r="BN447" s="98"/>
      <c r="BO447" s="121"/>
      <c r="BP447" s="121"/>
      <c r="BQ447" s="42"/>
      <c r="BR447" s="131"/>
    </row>
    <row r="448" spans="1:70" ht="30" hidden="1" customHeight="1" x14ac:dyDescent="0.35">
      <c r="A448" s="94">
        <v>444</v>
      </c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7"/>
      <c r="AC448" s="126"/>
      <c r="AD448" s="126"/>
      <c r="AE448" s="126"/>
      <c r="AF448" s="126"/>
      <c r="AG448" s="126"/>
      <c r="AH448" s="126"/>
      <c r="AI448" s="126"/>
      <c r="AJ448" s="127"/>
      <c r="AK448" s="127"/>
      <c r="AL448" s="126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6"/>
      <c r="AW448" s="121"/>
      <c r="AX448" s="121"/>
      <c r="AY448" s="121"/>
      <c r="AZ448" s="121"/>
      <c r="BA448" s="121"/>
      <c r="BB448" s="126"/>
      <c r="BC448" s="121"/>
      <c r="BD448" s="126"/>
      <c r="BE448" s="127"/>
      <c r="BF448" s="126"/>
      <c r="BG448" s="126"/>
      <c r="BH448" s="121"/>
      <c r="BI448" s="121"/>
      <c r="BJ448" s="128"/>
      <c r="BK448" s="94"/>
      <c r="BL448" s="94"/>
      <c r="BM448" s="97"/>
      <c r="BN448" s="98"/>
      <c r="BO448" s="121"/>
      <c r="BP448" s="121"/>
      <c r="BQ448" s="42"/>
      <c r="BR448" s="95"/>
    </row>
    <row r="449" spans="1:70" ht="30" hidden="1" customHeight="1" x14ac:dyDescent="0.35">
      <c r="A449" s="94">
        <v>445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7"/>
      <c r="AC449" s="126"/>
      <c r="AD449" s="126"/>
      <c r="AE449" s="126"/>
      <c r="AF449" s="126"/>
      <c r="AG449" s="126"/>
      <c r="AH449" s="126"/>
      <c r="AI449" s="126"/>
      <c r="AJ449" s="127"/>
      <c r="AK449" s="127"/>
      <c r="AL449" s="126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6"/>
      <c r="AW449" s="121"/>
      <c r="AX449" s="121"/>
      <c r="AY449" s="121"/>
      <c r="AZ449" s="121"/>
      <c r="BA449" s="121"/>
      <c r="BB449" s="126"/>
      <c r="BC449" s="121"/>
      <c r="BD449" s="126"/>
      <c r="BE449" s="127"/>
      <c r="BF449" s="126"/>
      <c r="BG449" s="126"/>
      <c r="BH449" s="121"/>
      <c r="BI449" s="121"/>
      <c r="BJ449" s="121"/>
      <c r="BK449" s="94"/>
      <c r="BL449" s="94"/>
      <c r="BM449" s="97"/>
      <c r="BN449" s="98"/>
      <c r="BO449" s="121"/>
      <c r="BP449" s="121"/>
      <c r="BQ449" s="42"/>
      <c r="BR449" s="95"/>
    </row>
    <row r="450" spans="1:70" ht="30" hidden="1" customHeight="1" x14ac:dyDescent="0.35">
      <c r="A450" s="94">
        <v>446</v>
      </c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7"/>
      <c r="AC450" s="126"/>
      <c r="AD450" s="126"/>
      <c r="AE450" s="126"/>
      <c r="AF450" s="126"/>
      <c r="AG450" s="126"/>
      <c r="AH450" s="126"/>
      <c r="AI450" s="126"/>
      <c r="AJ450" s="127"/>
      <c r="AK450" s="127"/>
      <c r="AL450" s="126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6"/>
      <c r="AW450" s="121"/>
      <c r="AX450" s="121"/>
      <c r="AY450" s="121"/>
      <c r="AZ450" s="121"/>
      <c r="BA450" s="121"/>
      <c r="BB450" s="126"/>
      <c r="BC450" s="121"/>
      <c r="BD450" s="126"/>
      <c r="BE450" s="127"/>
      <c r="BF450" s="126"/>
      <c r="BG450" s="126"/>
      <c r="BH450" s="121"/>
      <c r="BI450" s="121"/>
      <c r="BJ450" s="121"/>
      <c r="BK450" s="94"/>
      <c r="BL450" s="94"/>
      <c r="BM450" s="97"/>
      <c r="BN450" s="98"/>
      <c r="BO450" s="121"/>
      <c r="BP450" s="121"/>
      <c r="BQ450" s="42"/>
      <c r="BR450" s="95"/>
    </row>
    <row r="451" spans="1:70" ht="30" hidden="1" customHeight="1" x14ac:dyDescent="0.35">
      <c r="A451" s="94">
        <v>447</v>
      </c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7"/>
      <c r="AC451" s="126"/>
      <c r="AD451" s="126"/>
      <c r="AE451" s="126"/>
      <c r="AF451" s="126"/>
      <c r="AG451" s="126"/>
      <c r="AH451" s="126"/>
      <c r="AI451" s="126"/>
      <c r="AJ451" s="127"/>
      <c r="AK451" s="127"/>
      <c r="AL451" s="126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6"/>
      <c r="AW451" s="121"/>
      <c r="AX451" s="121"/>
      <c r="AY451" s="121"/>
      <c r="AZ451" s="121"/>
      <c r="BA451" s="121"/>
      <c r="BB451" s="126"/>
      <c r="BC451" s="121"/>
      <c r="BD451" s="126"/>
      <c r="BE451" s="127"/>
      <c r="BF451" s="126"/>
      <c r="BG451" s="126"/>
      <c r="BH451" s="121"/>
      <c r="BI451" s="121"/>
      <c r="BJ451" s="121"/>
      <c r="BK451" s="94"/>
      <c r="BL451" s="94"/>
      <c r="BM451" s="97"/>
      <c r="BN451" s="98"/>
      <c r="BO451" s="121"/>
      <c r="BP451" s="121"/>
      <c r="BQ451" s="42"/>
      <c r="BR451" s="95"/>
    </row>
    <row r="452" spans="1:70" ht="30" hidden="1" customHeight="1" x14ac:dyDescent="0.35">
      <c r="A452" s="94">
        <v>448</v>
      </c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7"/>
      <c r="AC452" s="126"/>
      <c r="AD452" s="126"/>
      <c r="AE452" s="126"/>
      <c r="AF452" s="126"/>
      <c r="AG452" s="126"/>
      <c r="AH452" s="126"/>
      <c r="AI452" s="126"/>
      <c r="AJ452" s="127"/>
      <c r="AK452" s="127"/>
      <c r="AL452" s="126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6"/>
      <c r="AW452" s="121"/>
      <c r="AX452" s="121"/>
      <c r="AY452" s="121"/>
      <c r="AZ452" s="121"/>
      <c r="BA452" s="121"/>
      <c r="BB452" s="126"/>
      <c r="BC452" s="121"/>
      <c r="BD452" s="126"/>
      <c r="BE452" s="127"/>
      <c r="BF452" s="126"/>
      <c r="BG452" s="126"/>
      <c r="BH452" s="121"/>
      <c r="BI452" s="121"/>
      <c r="BJ452" s="121"/>
      <c r="BK452" s="94"/>
      <c r="BL452" s="94"/>
      <c r="BM452" s="97"/>
      <c r="BN452" s="98"/>
      <c r="BO452" s="121"/>
      <c r="BP452" s="121"/>
      <c r="BQ452" s="42"/>
      <c r="BR452" s="95"/>
    </row>
    <row r="453" spans="1:70" ht="30" hidden="1" customHeight="1" x14ac:dyDescent="0.35">
      <c r="A453" s="94">
        <v>449</v>
      </c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7"/>
      <c r="AC453" s="126"/>
      <c r="AD453" s="126"/>
      <c r="AE453" s="126"/>
      <c r="AF453" s="126"/>
      <c r="AG453" s="126"/>
      <c r="AH453" s="126"/>
      <c r="AI453" s="126"/>
      <c r="AJ453" s="127"/>
      <c r="AK453" s="127"/>
      <c r="AL453" s="126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6"/>
      <c r="AW453" s="121"/>
      <c r="AX453" s="121"/>
      <c r="AY453" s="121"/>
      <c r="AZ453" s="121"/>
      <c r="BA453" s="121"/>
      <c r="BB453" s="126"/>
      <c r="BC453" s="121"/>
      <c r="BD453" s="126"/>
      <c r="BE453" s="127"/>
      <c r="BF453" s="126"/>
      <c r="BG453" s="126"/>
      <c r="BH453" s="121"/>
      <c r="BI453" s="121"/>
      <c r="BJ453" s="121"/>
      <c r="BK453" s="94"/>
      <c r="BL453" s="94"/>
      <c r="BM453" s="97"/>
      <c r="BN453" s="98"/>
      <c r="BO453" s="121"/>
      <c r="BP453" s="121"/>
      <c r="BQ453" s="42"/>
      <c r="BR453" s="95"/>
    </row>
    <row r="454" spans="1:70" ht="30" hidden="1" customHeight="1" x14ac:dyDescent="0.35">
      <c r="A454" s="94">
        <v>450</v>
      </c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7"/>
      <c r="AC454" s="126"/>
      <c r="AD454" s="126"/>
      <c r="AE454" s="126"/>
      <c r="AF454" s="126"/>
      <c r="AG454" s="126"/>
      <c r="AH454" s="126"/>
      <c r="AI454" s="126"/>
      <c r="AJ454" s="127"/>
      <c r="AK454" s="127"/>
      <c r="AL454" s="126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6"/>
      <c r="AW454" s="121"/>
      <c r="AX454" s="121"/>
      <c r="AY454" s="121"/>
      <c r="AZ454" s="121"/>
      <c r="BA454" s="121"/>
      <c r="BB454" s="126"/>
      <c r="BC454" s="121"/>
      <c r="BD454" s="126"/>
      <c r="BE454" s="127"/>
      <c r="BF454" s="126"/>
      <c r="BG454" s="126"/>
      <c r="BH454" s="121"/>
      <c r="BI454" s="121"/>
      <c r="BJ454" s="121"/>
      <c r="BK454" s="94"/>
      <c r="BL454" s="94"/>
      <c r="BM454" s="97"/>
      <c r="BN454" s="98"/>
      <c r="BO454" s="121"/>
      <c r="BP454" s="121"/>
      <c r="BQ454" s="42"/>
      <c r="BR454" s="95"/>
    </row>
    <row r="455" spans="1:70" ht="30" hidden="1" customHeight="1" x14ac:dyDescent="0.35">
      <c r="A455" s="94">
        <v>451</v>
      </c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7"/>
      <c r="AC455" s="126"/>
      <c r="AD455" s="126"/>
      <c r="AE455" s="126"/>
      <c r="AF455" s="126"/>
      <c r="AG455" s="126"/>
      <c r="AH455" s="126"/>
      <c r="AI455" s="126"/>
      <c r="AJ455" s="127"/>
      <c r="AK455" s="127"/>
      <c r="AL455" s="126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6"/>
      <c r="AW455" s="121"/>
      <c r="AX455" s="121"/>
      <c r="AY455" s="121"/>
      <c r="AZ455" s="121"/>
      <c r="BA455" s="121"/>
      <c r="BB455" s="126"/>
      <c r="BC455" s="121"/>
      <c r="BD455" s="126"/>
      <c r="BE455" s="127"/>
      <c r="BF455" s="126"/>
      <c r="BG455" s="126"/>
      <c r="BH455" s="121"/>
      <c r="BI455" s="121"/>
      <c r="BJ455" s="121"/>
      <c r="BK455" s="94"/>
      <c r="BL455" s="94"/>
      <c r="BM455" s="97"/>
      <c r="BN455" s="98"/>
      <c r="BO455" s="121"/>
      <c r="BP455" s="121"/>
      <c r="BQ455" s="42"/>
      <c r="BR455" s="95"/>
    </row>
    <row r="456" spans="1:70" ht="30" hidden="1" customHeight="1" x14ac:dyDescent="0.35">
      <c r="A456" s="94">
        <v>452</v>
      </c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7"/>
      <c r="AC456" s="126"/>
      <c r="AD456" s="126"/>
      <c r="AE456" s="126"/>
      <c r="AF456" s="126"/>
      <c r="AG456" s="126"/>
      <c r="AH456" s="126"/>
      <c r="AI456" s="126"/>
      <c r="AJ456" s="127"/>
      <c r="AK456" s="127"/>
      <c r="AL456" s="126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6"/>
      <c r="AW456" s="121"/>
      <c r="AX456" s="121"/>
      <c r="AY456" s="121"/>
      <c r="AZ456" s="121"/>
      <c r="BA456" s="121"/>
      <c r="BB456" s="126"/>
      <c r="BC456" s="121"/>
      <c r="BD456" s="126"/>
      <c r="BE456" s="127"/>
      <c r="BF456" s="126"/>
      <c r="BG456" s="126"/>
      <c r="BH456" s="121"/>
      <c r="BI456" s="121"/>
      <c r="BJ456" s="121"/>
      <c r="BK456" s="94"/>
      <c r="BL456" s="94"/>
      <c r="BM456" s="97"/>
      <c r="BN456" s="98"/>
      <c r="BO456" s="121"/>
      <c r="BP456" s="121"/>
      <c r="BQ456" s="42"/>
      <c r="BR456" s="95"/>
    </row>
    <row r="457" spans="1:70" ht="30" hidden="1" customHeight="1" x14ac:dyDescent="0.35">
      <c r="A457" s="94">
        <v>453</v>
      </c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7"/>
      <c r="AC457" s="126"/>
      <c r="AD457" s="126"/>
      <c r="AE457" s="126"/>
      <c r="AF457" s="126"/>
      <c r="AG457" s="126"/>
      <c r="AH457" s="126"/>
      <c r="AI457" s="126"/>
      <c r="AJ457" s="127"/>
      <c r="AK457" s="127"/>
      <c r="AL457" s="126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6"/>
      <c r="AW457" s="121"/>
      <c r="AX457" s="121"/>
      <c r="AY457" s="121"/>
      <c r="AZ457" s="121"/>
      <c r="BA457" s="121"/>
      <c r="BB457" s="126"/>
      <c r="BC457" s="121"/>
      <c r="BD457" s="126"/>
      <c r="BE457" s="127"/>
      <c r="BF457" s="126"/>
      <c r="BG457" s="126"/>
      <c r="BH457" s="121"/>
      <c r="BI457" s="121"/>
      <c r="BJ457" s="121"/>
      <c r="BK457" s="94"/>
      <c r="BL457" s="94"/>
      <c r="BM457" s="97"/>
      <c r="BN457" s="98"/>
      <c r="BO457" s="121"/>
      <c r="BP457" s="121"/>
      <c r="BQ457" s="42"/>
      <c r="BR457" s="95"/>
    </row>
    <row r="458" spans="1:70" ht="30" hidden="1" customHeight="1" x14ac:dyDescent="0.35">
      <c r="A458" s="94">
        <v>454</v>
      </c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7"/>
      <c r="AC458" s="126"/>
      <c r="AD458" s="126"/>
      <c r="AE458" s="126"/>
      <c r="AF458" s="126"/>
      <c r="AG458" s="126"/>
      <c r="AH458" s="126"/>
      <c r="AI458" s="126"/>
      <c r="AJ458" s="127"/>
      <c r="AK458" s="127"/>
      <c r="AL458" s="126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6"/>
      <c r="AW458" s="121"/>
      <c r="AX458" s="121"/>
      <c r="AY458" s="121"/>
      <c r="AZ458" s="121"/>
      <c r="BA458" s="121"/>
      <c r="BB458" s="126"/>
      <c r="BC458" s="121"/>
      <c r="BD458" s="126"/>
      <c r="BE458" s="127"/>
      <c r="BF458" s="126"/>
      <c r="BG458" s="126"/>
      <c r="BH458" s="96"/>
      <c r="BI458" s="94"/>
      <c r="BJ458" s="96"/>
      <c r="BK458" s="94"/>
      <c r="BL458" s="94"/>
      <c r="BM458" s="97"/>
      <c r="BN458" s="98"/>
      <c r="BO458" s="94"/>
      <c r="BP458" s="94"/>
      <c r="BQ458" s="42"/>
      <c r="BR458" s="132"/>
    </row>
    <row r="459" spans="1:70" ht="30" hidden="1" customHeight="1" x14ac:dyDescent="0.35">
      <c r="A459" s="94">
        <v>455</v>
      </c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7"/>
      <c r="AC459" s="126"/>
      <c r="AD459" s="126"/>
      <c r="AE459" s="126"/>
      <c r="AF459" s="126"/>
      <c r="AG459" s="126"/>
      <c r="AH459" s="126"/>
      <c r="AI459" s="126"/>
      <c r="AJ459" s="127"/>
      <c r="AK459" s="127"/>
      <c r="AL459" s="126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6"/>
      <c r="AW459" s="121"/>
      <c r="AX459" s="121"/>
      <c r="AY459" s="121"/>
      <c r="AZ459" s="121"/>
      <c r="BA459" s="121"/>
      <c r="BB459" s="126"/>
      <c r="BC459" s="121"/>
      <c r="BD459" s="126"/>
      <c r="BE459" s="127"/>
      <c r="BF459" s="126"/>
      <c r="BG459" s="126"/>
      <c r="BH459" s="96"/>
      <c r="BI459" s="94"/>
      <c r="BJ459" s="128"/>
      <c r="BK459" s="94"/>
      <c r="BL459" s="94"/>
      <c r="BM459" s="97"/>
      <c r="BN459" s="98"/>
      <c r="BO459" s="94"/>
      <c r="BP459" s="94"/>
      <c r="BQ459" s="42"/>
      <c r="BR459" s="132"/>
    </row>
    <row r="460" spans="1:70" ht="30" hidden="1" customHeight="1" x14ac:dyDescent="0.35">
      <c r="A460" s="94">
        <v>456</v>
      </c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7"/>
      <c r="AC460" s="126"/>
      <c r="AD460" s="126"/>
      <c r="AE460" s="126"/>
      <c r="AF460" s="126"/>
      <c r="AG460" s="126"/>
      <c r="AH460" s="126"/>
      <c r="AI460" s="126"/>
      <c r="AJ460" s="127"/>
      <c r="AK460" s="127"/>
      <c r="AL460" s="126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6"/>
      <c r="AW460" s="121"/>
      <c r="AX460" s="121"/>
      <c r="AY460" s="121"/>
      <c r="AZ460" s="121"/>
      <c r="BA460" s="121"/>
      <c r="BB460" s="126"/>
      <c r="BC460" s="121"/>
      <c r="BD460" s="126"/>
      <c r="BE460" s="127"/>
      <c r="BF460" s="126"/>
      <c r="BG460" s="126"/>
      <c r="BH460" s="96"/>
      <c r="BI460" s="94"/>
      <c r="BJ460" s="96"/>
      <c r="BK460" s="94"/>
      <c r="BL460" s="94"/>
      <c r="BM460" s="97"/>
      <c r="BN460" s="98"/>
      <c r="BO460" s="94"/>
      <c r="BP460" s="94"/>
      <c r="BQ460" s="42"/>
      <c r="BR460" s="132"/>
    </row>
    <row r="461" spans="1:70" ht="30" hidden="1" customHeight="1" x14ac:dyDescent="0.35">
      <c r="A461" s="94">
        <v>457</v>
      </c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7"/>
      <c r="AC461" s="126"/>
      <c r="AD461" s="126"/>
      <c r="AE461" s="126"/>
      <c r="AF461" s="126"/>
      <c r="AG461" s="126"/>
      <c r="AH461" s="126"/>
      <c r="AI461" s="126"/>
      <c r="AJ461" s="127"/>
      <c r="AK461" s="127"/>
      <c r="AL461" s="126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6"/>
      <c r="AW461" s="121"/>
      <c r="AX461" s="121"/>
      <c r="AY461" s="121"/>
      <c r="AZ461" s="121"/>
      <c r="BA461" s="121"/>
      <c r="BB461" s="126"/>
      <c r="BC461" s="121"/>
      <c r="BD461" s="126"/>
      <c r="BE461" s="127"/>
      <c r="BF461" s="126"/>
      <c r="BG461" s="126"/>
      <c r="BH461" s="121"/>
      <c r="BI461" s="121"/>
      <c r="BJ461" s="121"/>
      <c r="BK461" s="94"/>
      <c r="BL461" s="94"/>
      <c r="BM461" s="97"/>
      <c r="BN461" s="98"/>
      <c r="BO461" s="121"/>
      <c r="BP461" s="121"/>
      <c r="BQ461" s="42"/>
      <c r="BR461" s="95"/>
    </row>
    <row r="462" spans="1:70" ht="30" hidden="1" customHeight="1" x14ac:dyDescent="0.35">
      <c r="A462" s="94">
        <v>458</v>
      </c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7"/>
      <c r="AC462" s="126"/>
      <c r="AD462" s="126"/>
      <c r="AE462" s="126"/>
      <c r="AF462" s="126"/>
      <c r="AG462" s="126"/>
      <c r="AH462" s="126"/>
      <c r="AI462" s="126"/>
      <c r="AJ462" s="127"/>
      <c r="AK462" s="127"/>
      <c r="AL462" s="126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6"/>
      <c r="AW462" s="121"/>
      <c r="AX462" s="121"/>
      <c r="AY462" s="121"/>
      <c r="AZ462" s="121"/>
      <c r="BA462" s="121"/>
      <c r="BB462" s="126"/>
      <c r="BC462" s="121"/>
      <c r="BD462" s="126"/>
      <c r="BE462" s="127"/>
      <c r="BF462" s="126"/>
      <c r="BG462" s="126"/>
      <c r="BH462" s="96"/>
      <c r="BI462" s="94"/>
      <c r="BJ462" s="96"/>
      <c r="BK462" s="94"/>
      <c r="BL462" s="94"/>
      <c r="BM462" s="97"/>
      <c r="BN462" s="98"/>
      <c r="BO462" s="94"/>
      <c r="BP462" s="94"/>
      <c r="BQ462" s="42"/>
      <c r="BR462" s="132"/>
    </row>
    <row r="463" spans="1:70" ht="30" hidden="1" customHeight="1" x14ac:dyDescent="0.35">
      <c r="A463" s="94">
        <v>459</v>
      </c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7"/>
      <c r="AC463" s="126"/>
      <c r="AD463" s="126"/>
      <c r="AE463" s="126"/>
      <c r="AF463" s="126"/>
      <c r="AG463" s="126"/>
      <c r="AH463" s="126"/>
      <c r="AI463" s="126"/>
      <c r="AJ463" s="127"/>
      <c r="AK463" s="127"/>
      <c r="AL463" s="126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6"/>
      <c r="AW463" s="121"/>
      <c r="AX463" s="121"/>
      <c r="AY463" s="121"/>
      <c r="AZ463" s="121"/>
      <c r="BA463" s="121"/>
      <c r="BB463" s="126"/>
      <c r="BC463" s="121"/>
      <c r="BD463" s="126"/>
      <c r="BE463" s="127"/>
      <c r="BF463" s="126"/>
      <c r="BG463" s="126"/>
      <c r="BH463" s="96"/>
      <c r="BI463" s="94"/>
      <c r="BJ463" s="128"/>
      <c r="BK463" s="94"/>
      <c r="BL463" s="94"/>
      <c r="BM463" s="97"/>
      <c r="BN463" s="98"/>
      <c r="BO463" s="94"/>
      <c r="BP463" s="94"/>
      <c r="BQ463" s="42"/>
      <c r="BR463" s="132"/>
    </row>
    <row r="464" spans="1:70" ht="30" hidden="1" customHeight="1" x14ac:dyDescent="0.35">
      <c r="A464" s="94">
        <v>460</v>
      </c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7"/>
      <c r="AC464" s="126"/>
      <c r="AD464" s="126"/>
      <c r="AE464" s="126"/>
      <c r="AF464" s="126"/>
      <c r="AG464" s="126"/>
      <c r="AH464" s="126"/>
      <c r="AI464" s="126"/>
      <c r="AJ464" s="127"/>
      <c r="AK464" s="127"/>
      <c r="AL464" s="126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6"/>
      <c r="AW464" s="121"/>
      <c r="AX464" s="121"/>
      <c r="AY464" s="121"/>
      <c r="AZ464" s="121"/>
      <c r="BA464" s="121"/>
      <c r="BB464" s="126"/>
      <c r="BC464" s="121"/>
      <c r="BD464" s="126"/>
      <c r="BE464" s="127"/>
      <c r="BF464" s="126"/>
      <c r="BG464" s="126"/>
      <c r="BH464" s="121"/>
      <c r="BI464" s="121"/>
      <c r="BJ464" s="121"/>
      <c r="BK464" s="94"/>
      <c r="BL464" s="94"/>
      <c r="BM464" s="97"/>
      <c r="BN464" s="98"/>
      <c r="BO464" s="121"/>
      <c r="BP464" s="121"/>
      <c r="BQ464" s="42"/>
      <c r="BR464" s="95"/>
    </row>
    <row r="465" spans="1:70" ht="30" hidden="1" customHeight="1" x14ac:dyDescent="0.35">
      <c r="A465" s="94">
        <v>461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7"/>
      <c r="AC465" s="126"/>
      <c r="AD465" s="126"/>
      <c r="AE465" s="126"/>
      <c r="AF465" s="126"/>
      <c r="AG465" s="126"/>
      <c r="AH465" s="126"/>
      <c r="AI465" s="126"/>
      <c r="AJ465" s="127"/>
      <c r="AK465" s="127"/>
      <c r="AL465" s="126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6"/>
      <c r="AW465" s="121"/>
      <c r="AX465" s="121"/>
      <c r="AY465" s="121"/>
      <c r="AZ465" s="121"/>
      <c r="BA465" s="121"/>
      <c r="BB465" s="126"/>
      <c r="BC465" s="121"/>
      <c r="BD465" s="126"/>
      <c r="BE465" s="127"/>
      <c r="BF465" s="126"/>
      <c r="BG465" s="126"/>
      <c r="BH465" s="96"/>
      <c r="BI465" s="94"/>
      <c r="BJ465" s="96"/>
      <c r="BK465" s="94"/>
      <c r="BL465" s="94"/>
      <c r="BM465" s="97"/>
      <c r="BN465" s="98"/>
      <c r="BO465" s="94"/>
      <c r="BP465" s="94"/>
      <c r="BQ465" s="42"/>
      <c r="BR465" s="132"/>
    </row>
    <row r="466" spans="1:70" ht="30" hidden="1" customHeight="1" x14ac:dyDescent="0.35">
      <c r="A466" s="94">
        <v>462</v>
      </c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7"/>
      <c r="AC466" s="126"/>
      <c r="AD466" s="126"/>
      <c r="AE466" s="126"/>
      <c r="AF466" s="126"/>
      <c r="AG466" s="126"/>
      <c r="AH466" s="126"/>
      <c r="AI466" s="126"/>
      <c r="AJ466" s="127"/>
      <c r="AK466" s="127"/>
      <c r="AL466" s="126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6"/>
      <c r="AW466" s="121"/>
      <c r="AX466" s="121"/>
      <c r="AY466" s="121"/>
      <c r="AZ466" s="121"/>
      <c r="BA466" s="121"/>
      <c r="BB466" s="126"/>
      <c r="BC466" s="121"/>
      <c r="BD466" s="126"/>
      <c r="BE466" s="127"/>
      <c r="BF466" s="126"/>
      <c r="BG466" s="126"/>
      <c r="BH466" s="121"/>
      <c r="BI466" s="121"/>
      <c r="BJ466" s="121"/>
      <c r="BK466" s="94"/>
      <c r="BL466" s="94"/>
      <c r="BM466" s="97"/>
      <c r="BN466" s="98"/>
      <c r="BO466" s="121"/>
      <c r="BP466" s="121"/>
      <c r="BQ466" s="42"/>
      <c r="BR466" s="95"/>
    </row>
    <row r="467" spans="1:70" ht="30" hidden="1" customHeight="1" x14ac:dyDescent="0.35">
      <c r="A467" s="94">
        <v>463</v>
      </c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7"/>
      <c r="AC467" s="126"/>
      <c r="AD467" s="126"/>
      <c r="AE467" s="126"/>
      <c r="AF467" s="126"/>
      <c r="AG467" s="126"/>
      <c r="AH467" s="126"/>
      <c r="AI467" s="126"/>
      <c r="AJ467" s="127"/>
      <c r="AK467" s="127"/>
      <c r="AL467" s="126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6"/>
      <c r="AW467" s="121"/>
      <c r="AX467" s="121"/>
      <c r="AY467" s="121"/>
      <c r="AZ467" s="121"/>
      <c r="BA467" s="121"/>
      <c r="BB467" s="126"/>
      <c r="BC467" s="121"/>
      <c r="BD467" s="126"/>
      <c r="BE467" s="127"/>
      <c r="BF467" s="126"/>
      <c r="BG467" s="126"/>
      <c r="BH467" s="121"/>
      <c r="BI467" s="121"/>
      <c r="BJ467" s="121"/>
      <c r="BK467" s="94"/>
      <c r="BL467" s="94"/>
      <c r="BM467" s="97"/>
      <c r="BN467" s="98"/>
      <c r="BO467" s="121"/>
      <c r="BP467" s="121"/>
      <c r="BQ467" s="42"/>
      <c r="BR467" s="95"/>
    </row>
    <row r="468" spans="1:70" ht="30" hidden="1" customHeight="1" x14ac:dyDescent="0.35">
      <c r="A468" s="94">
        <v>464</v>
      </c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7"/>
      <c r="AC468" s="126"/>
      <c r="AD468" s="126"/>
      <c r="AE468" s="126"/>
      <c r="AF468" s="126"/>
      <c r="AG468" s="126"/>
      <c r="AH468" s="126"/>
      <c r="AI468" s="126"/>
      <c r="AJ468" s="127"/>
      <c r="AK468" s="127"/>
      <c r="AL468" s="126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6"/>
      <c r="AW468" s="121"/>
      <c r="AX468" s="121"/>
      <c r="AY468" s="121"/>
      <c r="AZ468" s="121"/>
      <c r="BA468" s="121"/>
      <c r="BB468" s="126"/>
      <c r="BC468" s="121"/>
      <c r="BD468" s="126"/>
      <c r="BE468" s="127"/>
      <c r="BF468" s="126"/>
      <c r="BG468" s="126"/>
      <c r="BH468" s="121"/>
      <c r="BI468" s="121"/>
      <c r="BJ468" s="121"/>
      <c r="BK468" s="94"/>
      <c r="BL468" s="94"/>
      <c r="BM468" s="97"/>
      <c r="BN468" s="98"/>
      <c r="BO468" s="121"/>
      <c r="BP468" s="121"/>
      <c r="BQ468" s="42"/>
      <c r="BR468" s="95"/>
    </row>
    <row r="469" spans="1:70" ht="30" hidden="1" customHeight="1" x14ac:dyDescent="0.35">
      <c r="A469" s="94">
        <v>465</v>
      </c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7"/>
      <c r="AC469" s="126"/>
      <c r="AD469" s="126"/>
      <c r="AE469" s="126"/>
      <c r="AF469" s="126"/>
      <c r="AG469" s="126"/>
      <c r="AH469" s="126"/>
      <c r="AI469" s="126"/>
      <c r="AJ469" s="127"/>
      <c r="AK469" s="127"/>
      <c r="AL469" s="126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6"/>
      <c r="AW469" s="121"/>
      <c r="AX469" s="121"/>
      <c r="AY469" s="121"/>
      <c r="AZ469" s="121"/>
      <c r="BA469" s="121"/>
      <c r="BB469" s="126"/>
      <c r="BC469" s="121"/>
      <c r="BD469" s="126"/>
      <c r="BE469" s="127"/>
      <c r="BF469" s="126"/>
      <c r="BG469" s="126"/>
      <c r="BH469" s="96"/>
      <c r="BI469" s="94"/>
      <c r="BJ469" s="128"/>
      <c r="BK469" s="94"/>
      <c r="BL469" s="94"/>
      <c r="BM469" s="97"/>
      <c r="BN469" s="98"/>
      <c r="BO469" s="94"/>
      <c r="BP469" s="94"/>
      <c r="BQ469" s="42"/>
      <c r="BR469" s="132"/>
    </row>
    <row r="470" spans="1:70" ht="30" hidden="1" customHeight="1" x14ac:dyDescent="0.35">
      <c r="A470" s="94">
        <v>466</v>
      </c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7"/>
      <c r="AC470" s="126"/>
      <c r="AD470" s="126"/>
      <c r="AE470" s="126"/>
      <c r="AF470" s="126"/>
      <c r="AG470" s="126"/>
      <c r="AH470" s="126"/>
      <c r="AI470" s="126"/>
      <c r="AJ470" s="127"/>
      <c r="AK470" s="127"/>
      <c r="AL470" s="126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6"/>
      <c r="AW470" s="121"/>
      <c r="AX470" s="121"/>
      <c r="AY470" s="121"/>
      <c r="AZ470" s="121"/>
      <c r="BA470" s="121"/>
      <c r="BB470" s="126"/>
      <c r="BC470" s="121"/>
      <c r="BD470" s="126"/>
      <c r="BE470" s="127"/>
      <c r="BF470" s="126"/>
      <c r="BG470" s="126"/>
      <c r="BH470" s="121"/>
      <c r="BI470" s="121"/>
      <c r="BJ470" s="121"/>
      <c r="BK470" s="94"/>
      <c r="BL470" s="94"/>
      <c r="BM470" s="97"/>
      <c r="BN470" s="98"/>
      <c r="BO470" s="121"/>
      <c r="BP470" s="121"/>
      <c r="BQ470" s="42"/>
      <c r="BR470" s="95"/>
    </row>
    <row r="471" spans="1:70" ht="30" hidden="1" customHeight="1" x14ac:dyDescent="0.35">
      <c r="A471" s="94">
        <v>467</v>
      </c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7"/>
      <c r="AC471" s="126"/>
      <c r="AD471" s="126"/>
      <c r="AE471" s="126"/>
      <c r="AF471" s="126"/>
      <c r="AG471" s="126"/>
      <c r="AH471" s="126"/>
      <c r="AI471" s="126"/>
      <c r="AJ471" s="127"/>
      <c r="AK471" s="127"/>
      <c r="AL471" s="126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6"/>
      <c r="AW471" s="121"/>
      <c r="AX471" s="121"/>
      <c r="AY471" s="121"/>
      <c r="AZ471" s="121"/>
      <c r="BA471" s="121"/>
      <c r="BB471" s="126"/>
      <c r="BC471" s="121"/>
      <c r="BD471" s="126"/>
      <c r="BE471" s="127"/>
      <c r="BF471" s="126"/>
      <c r="BG471" s="126"/>
      <c r="BH471" s="96"/>
      <c r="BI471" s="94"/>
      <c r="BJ471" s="128"/>
      <c r="BK471" s="94"/>
      <c r="BL471" s="94"/>
      <c r="BM471" s="97"/>
      <c r="BN471" s="98"/>
      <c r="BO471" s="94"/>
      <c r="BP471" s="94"/>
      <c r="BQ471" s="42"/>
      <c r="BR471" s="132"/>
    </row>
    <row r="472" spans="1:70" ht="30" hidden="1" customHeight="1" x14ac:dyDescent="0.35">
      <c r="A472" s="94">
        <v>468</v>
      </c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7"/>
      <c r="AC472" s="126"/>
      <c r="AD472" s="126"/>
      <c r="AE472" s="126"/>
      <c r="AF472" s="126"/>
      <c r="AG472" s="126"/>
      <c r="AH472" s="126"/>
      <c r="AI472" s="126"/>
      <c r="AJ472" s="127"/>
      <c r="AK472" s="127"/>
      <c r="AL472" s="126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6"/>
      <c r="AW472" s="121"/>
      <c r="AX472" s="121"/>
      <c r="AY472" s="121"/>
      <c r="AZ472" s="121"/>
      <c r="BA472" s="121"/>
      <c r="BB472" s="126"/>
      <c r="BC472" s="121"/>
      <c r="BD472" s="126"/>
      <c r="BE472" s="127"/>
      <c r="BF472" s="126"/>
      <c r="BG472" s="126"/>
      <c r="BH472" s="121"/>
      <c r="BI472" s="121"/>
      <c r="BJ472" s="121"/>
      <c r="BK472" s="94"/>
      <c r="BL472" s="94"/>
      <c r="BM472" s="97"/>
      <c r="BN472" s="98"/>
      <c r="BO472" s="121"/>
      <c r="BP472" s="121"/>
      <c r="BQ472" s="42"/>
      <c r="BR472" s="95"/>
    </row>
    <row r="473" spans="1:70" ht="30" hidden="1" customHeight="1" x14ac:dyDescent="0.35">
      <c r="A473" s="94">
        <v>469</v>
      </c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7"/>
      <c r="AC473" s="126"/>
      <c r="AD473" s="126"/>
      <c r="AE473" s="126"/>
      <c r="AF473" s="126"/>
      <c r="AG473" s="126"/>
      <c r="AH473" s="126"/>
      <c r="AI473" s="126"/>
      <c r="AJ473" s="127"/>
      <c r="AK473" s="127"/>
      <c r="AL473" s="126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6"/>
      <c r="AW473" s="121"/>
      <c r="AX473" s="121"/>
      <c r="AY473" s="121"/>
      <c r="AZ473" s="121"/>
      <c r="BA473" s="121"/>
      <c r="BB473" s="126"/>
      <c r="BC473" s="121"/>
      <c r="BD473" s="126"/>
      <c r="BE473" s="127"/>
      <c r="BF473" s="126"/>
      <c r="BG473" s="126"/>
      <c r="BH473" s="121"/>
      <c r="BI473" s="121"/>
      <c r="BJ473" s="121"/>
      <c r="BK473" s="94"/>
      <c r="BL473" s="94"/>
      <c r="BM473" s="97"/>
      <c r="BN473" s="98"/>
      <c r="BO473" s="121"/>
      <c r="BP473" s="121"/>
      <c r="BQ473" s="42"/>
      <c r="BR473" s="95"/>
    </row>
    <row r="474" spans="1:70" ht="30" hidden="1" customHeight="1" x14ac:dyDescent="0.35">
      <c r="A474" s="94">
        <v>470</v>
      </c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7"/>
      <c r="AC474" s="126"/>
      <c r="AD474" s="126"/>
      <c r="AE474" s="126"/>
      <c r="AF474" s="126"/>
      <c r="AG474" s="126"/>
      <c r="AH474" s="126"/>
      <c r="AI474" s="126"/>
      <c r="AJ474" s="127"/>
      <c r="AK474" s="127"/>
      <c r="AL474" s="126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6"/>
      <c r="AW474" s="121"/>
      <c r="AX474" s="121"/>
      <c r="AY474" s="121"/>
      <c r="AZ474" s="121"/>
      <c r="BA474" s="121"/>
      <c r="BB474" s="126"/>
      <c r="BC474" s="121"/>
      <c r="BD474" s="126"/>
      <c r="BE474" s="127"/>
      <c r="BF474" s="126"/>
      <c r="BG474" s="126"/>
      <c r="BH474" s="121"/>
      <c r="BI474" s="121"/>
      <c r="BJ474" s="121"/>
      <c r="BK474" s="94"/>
      <c r="BL474" s="94"/>
      <c r="BM474" s="97"/>
      <c r="BN474" s="98"/>
      <c r="BO474" s="121"/>
      <c r="BP474" s="121"/>
      <c r="BQ474" s="42"/>
      <c r="BR474" s="95"/>
    </row>
    <row r="475" spans="1:70" ht="30" hidden="1" customHeight="1" x14ac:dyDescent="0.35">
      <c r="A475" s="94">
        <v>471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7"/>
      <c r="AC475" s="126"/>
      <c r="AD475" s="126"/>
      <c r="AE475" s="126"/>
      <c r="AF475" s="126"/>
      <c r="AG475" s="126"/>
      <c r="AH475" s="126"/>
      <c r="AI475" s="126"/>
      <c r="AJ475" s="127"/>
      <c r="AK475" s="127"/>
      <c r="AL475" s="126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6"/>
      <c r="AW475" s="121"/>
      <c r="AX475" s="121"/>
      <c r="AY475" s="121"/>
      <c r="AZ475" s="121"/>
      <c r="BA475" s="121"/>
      <c r="BB475" s="126"/>
      <c r="BC475" s="121"/>
      <c r="BD475" s="126"/>
      <c r="BE475" s="127"/>
      <c r="BF475" s="126"/>
      <c r="BG475" s="126"/>
      <c r="BH475" s="121"/>
      <c r="BI475" s="121"/>
      <c r="BJ475" s="121"/>
      <c r="BK475" s="94"/>
      <c r="BL475" s="94"/>
      <c r="BM475" s="97"/>
      <c r="BN475" s="98"/>
      <c r="BO475" s="121"/>
      <c r="BP475" s="121"/>
      <c r="BQ475" s="42"/>
      <c r="BR475" s="95"/>
    </row>
    <row r="476" spans="1:70" ht="30" hidden="1" customHeight="1" x14ac:dyDescent="0.35">
      <c r="A476" s="94">
        <v>472</v>
      </c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7"/>
      <c r="AC476" s="126"/>
      <c r="AD476" s="126"/>
      <c r="AE476" s="126"/>
      <c r="AF476" s="126"/>
      <c r="AG476" s="126"/>
      <c r="AH476" s="126"/>
      <c r="AI476" s="126"/>
      <c r="AJ476" s="127"/>
      <c r="AK476" s="127"/>
      <c r="AL476" s="126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6"/>
      <c r="AW476" s="121"/>
      <c r="AX476" s="121"/>
      <c r="AY476" s="121"/>
      <c r="AZ476" s="121"/>
      <c r="BA476" s="121"/>
      <c r="BB476" s="126"/>
      <c r="BC476" s="121"/>
      <c r="BD476" s="126"/>
      <c r="BE476" s="127"/>
      <c r="BF476" s="126"/>
      <c r="BG476" s="126"/>
      <c r="BH476" s="121"/>
      <c r="BI476" s="121"/>
      <c r="BJ476" s="121"/>
      <c r="BK476" s="94"/>
      <c r="BL476" s="94"/>
      <c r="BM476" s="97"/>
      <c r="BN476" s="98"/>
      <c r="BO476" s="121"/>
      <c r="BP476" s="121"/>
      <c r="BQ476" s="42"/>
      <c r="BR476" s="95"/>
    </row>
    <row r="477" spans="1:70" ht="30" hidden="1" customHeight="1" x14ac:dyDescent="0.35">
      <c r="A477" s="94">
        <v>473</v>
      </c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7"/>
      <c r="AC477" s="126"/>
      <c r="AD477" s="126"/>
      <c r="AE477" s="126"/>
      <c r="AF477" s="126"/>
      <c r="AG477" s="126"/>
      <c r="AH477" s="126"/>
      <c r="AI477" s="126"/>
      <c r="AJ477" s="127"/>
      <c r="AK477" s="127"/>
      <c r="AL477" s="126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6"/>
      <c r="AW477" s="121"/>
      <c r="AX477" s="121"/>
      <c r="AY477" s="121"/>
      <c r="AZ477" s="121"/>
      <c r="BA477" s="121"/>
      <c r="BB477" s="126"/>
      <c r="BC477" s="121"/>
      <c r="BD477" s="126"/>
      <c r="BE477" s="127"/>
      <c r="BF477" s="126"/>
      <c r="BG477" s="126"/>
      <c r="BH477" s="121"/>
      <c r="BI477" s="121"/>
      <c r="BJ477" s="121"/>
      <c r="BK477" s="94"/>
      <c r="BL477" s="94"/>
      <c r="BM477" s="97"/>
      <c r="BN477" s="98"/>
      <c r="BO477" s="121"/>
      <c r="BP477" s="121"/>
      <c r="BQ477" s="42"/>
      <c r="BR477" s="95"/>
    </row>
    <row r="478" spans="1:70" ht="30" hidden="1" customHeight="1" x14ac:dyDescent="0.35">
      <c r="A478" s="94">
        <v>474</v>
      </c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7"/>
      <c r="AC478" s="126"/>
      <c r="AD478" s="126"/>
      <c r="AE478" s="126"/>
      <c r="AF478" s="126"/>
      <c r="AG478" s="126"/>
      <c r="AH478" s="126"/>
      <c r="AI478" s="126"/>
      <c r="AJ478" s="127"/>
      <c r="AK478" s="127"/>
      <c r="AL478" s="126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6"/>
      <c r="AW478" s="121"/>
      <c r="AX478" s="121"/>
      <c r="AY478" s="121"/>
      <c r="AZ478" s="121"/>
      <c r="BA478" s="121"/>
      <c r="BB478" s="126"/>
      <c r="BC478" s="121"/>
      <c r="BD478" s="126"/>
      <c r="BE478" s="127"/>
      <c r="BF478" s="126"/>
      <c r="BG478" s="126"/>
      <c r="BH478" s="121"/>
      <c r="BI478" s="121"/>
      <c r="BJ478" s="121"/>
      <c r="BK478" s="94"/>
      <c r="BL478" s="94"/>
      <c r="BM478" s="97"/>
      <c r="BN478" s="98"/>
      <c r="BO478" s="121"/>
      <c r="BP478" s="121"/>
      <c r="BQ478" s="42"/>
      <c r="BR478" s="95"/>
    </row>
    <row r="479" spans="1:70" ht="30" hidden="1" customHeight="1" x14ac:dyDescent="0.35">
      <c r="A479" s="94">
        <v>475</v>
      </c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7"/>
      <c r="AC479" s="126"/>
      <c r="AD479" s="126"/>
      <c r="AE479" s="126"/>
      <c r="AF479" s="126"/>
      <c r="AG479" s="126"/>
      <c r="AH479" s="126"/>
      <c r="AI479" s="126"/>
      <c r="AJ479" s="127"/>
      <c r="AK479" s="127"/>
      <c r="AL479" s="126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6"/>
      <c r="AW479" s="121"/>
      <c r="AX479" s="121"/>
      <c r="AY479" s="121"/>
      <c r="AZ479" s="121"/>
      <c r="BA479" s="121"/>
      <c r="BB479" s="126"/>
      <c r="BC479" s="121"/>
      <c r="BD479" s="126"/>
      <c r="BE479" s="127"/>
      <c r="BF479" s="126"/>
      <c r="BG479" s="126"/>
      <c r="BH479" s="121"/>
      <c r="BI479" s="121"/>
      <c r="BJ479" s="121"/>
      <c r="BK479" s="94"/>
      <c r="BL479" s="94"/>
      <c r="BM479" s="97"/>
      <c r="BN479" s="98"/>
      <c r="BO479" s="121"/>
      <c r="BP479" s="121"/>
      <c r="BQ479" s="42"/>
      <c r="BR479" s="95"/>
    </row>
    <row r="480" spans="1:70" ht="30" hidden="1" customHeight="1" x14ac:dyDescent="0.35">
      <c r="A480" s="94">
        <v>476</v>
      </c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7"/>
      <c r="AC480" s="126"/>
      <c r="AD480" s="126"/>
      <c r="AE480" s="126"/>
      <c r="AF480" s="126"/>
      <c r="AG480" s="126"/>
      <c r="AH480" s="126"/>
      <c r="AI480" s="126"/>
      <c r="AJ480" s="127"/>
      <c r="AK480" s="127"/>
      <c r="AL480" s="126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6"/>
      <c r="AW480" s="121"/>
      <c r="AX480" s="121"/>
      <c r="AY480" s="121"/>
      <c r="AZ480" s="121"/>
      <c r="BA480" s="121"/>
      <c r="BB480" s="126"/>
      <c r="BC480" s="121"/>
      <c r="BD480" s="126"/>
      <c r="BE480" s="127"/>
      <c r="BF480" s="126"/>
      <c r="BG480" s="126"/>
      <c r="BH480" s="121"/>
      <c r="BI480" s="121"/>
      <c r="BJ480" s="121"/>
      <c r="BK480" s="94"/>
      <c r="BL480" s="94"/>
      <c r="BM480" s="97"/>
      <c r="BN480" s="98"/>
      <c r="BO480" s="121"/>
      <c r="BP480" s="121"/>
      <c r="BQ480" s="42"/>
      <c r="BR480" s="95"/>
    </row>
    <row r="481" spans="1:70" ht="30" hidden="1" customHeight="1" x14ac:dyDescent="0.35">
      <c r="A481" s="94">
        <v>477</v>
      </c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7"/>
      <c r="AC481" s="126"/>
      <c r="AD481" s="126"/>
      <c r="AE481" s="126"/>
      <c r="AF481" s="126"/>
      <c r="AG481" s="126"/>
      <c r="AH481" s="126"/>
      <c r="AI481" s="126"/>
      <c r="AJ481" s="127"/>
      <c r="AK481" s="127"/>
      <c r="AL481" s="126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6"/>
      <c r="AW481" s="121"/>
      <c r="AX481" s="121"/>
      <c r="AY481" s="121"/>
      <c r="AZ481" s="121"/>
      <c r="BA481" s="121"/>
      <c r="BB481" s="126"/>
      <c r="BC481" s="121"/>
      <c r="BD481" s="126"/>
      <c r="BE481" s="127"/>
      <c r="BF481" s="126"/>
      <c r="BG481" s="126"/>
      <c r="BH481" s="121"/>
      <c r="BI481" s="121"/>
      <c r="BJ481" s="121"/>
      <c r="BK481" s="94"/>
      <c r="BL481" s="94"/>
      <c r="BM481" s="97"/>
      <c r="BN481" s="98"/>
      <c r="BO481" s="121"/>
      <c r="BP481" s="121"/>
      <c r="BQ481" s="42"/>
      <c r="BR481" s="95"/>
    </row>
    <row r="482" spans="1:70" ht="30" hidden="1" customHeight="1" x14ac:dyDescent="0.35">
      <c r="A482" s="94">
        <v>478</v>
      </c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7"/>
      <c r="AC482" s="126"/>
      <c r="AD482" s="126"/>
      <c r="AE482" s="126"/>
      <c r="AF482" s="126"/>
      <c r="AG482" s="126"/>
      <c r="AH482" s="126"/>
      <c r="AI482" s="126"/>
      <c r="AJ482" s="127"/>
      <c r="AK482" s="127"/>
      <c r="AL482" s="126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6"/>
      <c r="AW482" s="121"/>
      <c r="AX482" s="121"/>
      <c r="AY482" s="121"/>
      <c r="AZ482" s="121"/>
      <c r="BA482" s="121"/>
      <c r="BB482" s="126"/>
      <c r="BC482" s="121"/>
      <c r="BD482" s="126"/>
      <c r="BE482" s="127"/>
      <c r="BF482" s="126"/>
      <c r="BG482" s="126"/>
      <c r="BH482" s="121"/>
      <c r="BI482" s="121"/>
      <c r="BJ482" s="121"/>
      <c r="BK482" s="94"/>
      <c r="BL482" s="94"/>
      <c r="BM482" s="97"/>
      <c r="BN482" s="98"/>
      <c r="BO482" s="121"/>
      <c r="BP482" s="121"/>
      <c r="BQ482" s="42"/>
      <c r="BR482" s="95"/>
    </row>
    <row r="483" spans="1:70" ht="30" hidden="1" customHeight="1" x14ac:dyDescent="0.35">
      <c r="A483" s="94">
        <v>479</v>
      </c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7"/>
      <c r="AC483" s="126"/>
      <c r="AD483" s="126"/>
      <c r="AE483" s="126"/>
      <c r="AF483" s="126"/>
      <c r="AG483" s="126"/>
      <c r="AH483" s="126"/>
      <c r="AI483" s="126"/>
      <c r="AJ483" s="127"/>
      <c r="AK483" s="127"/>
      <c r="AL483" s="126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6"/>
      <c r="AW483" s="121"/>
      <c r="AX483" s="121"/>
      <c r="AY483" s="121"/>
      <c r="AZ483" s="121"/>
      <c r="BA483" s="121"/>
      <c r="BB483" s="126"/>
      <c r="BC483" s="121"/>
      <c r="BD483" s="126"/>
      <c r="BE483" s="127"/>
      <c r="BF483" s="126"/>
      <c r="BG483" s="126"/>
      <c r="BH483" s="96"/>
      <c r="BI483" s="94"/>
      <c r="BJ483" s="96"/>
      <c r="BK483" s="94"/>
      <c r="BL483" s="94"/>
      <c r="BM483" s="97"/>
      <c r="BN483" s="98"/>
      <c r="BO483" s="94"/>
      <c r="BP483" s="94"/>
      <c r="BQ483" s="42"/>
      <c r="BR483" s="132"/>
    </row>
    <row r="484" spans="1:70" ht="30" hidden="1" customHeight="1" x14ac:dyDescent="0.35">
      <c r="A484" s="94">
        <v>480</v>
      </c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7"/>
      <c r="AC484" s="126"/>
      <c r="AD484" s="126"/>
      <c r="AE484" s="126"/>
      <c r="AF484" s="126"/>
      <c r="AG484" s="126"/>
      <c r="AH484" s="126"/>
      <c r="AI484" s="126"/>
      <c r="AJ484" s="127"/>
      <c r="AK484" s="127"/>
      <c r="AL484" s="126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6"/>
      <c r="AW484" s="121"/>
      <c r="AX484" s="121"/>
      <c r="AY484" s="121"/>
      <c r="AZ484" s="121"/>
      <c r="BA484" s="121"/>
      <c r="BB484" s="126"/>
      <c r="BC484" s="121"/>
      <c r="BD484" s="126"/>
      <c r="BE484" s="127"/>
      <c r="BF484" s="126"/>
      <c r="BG484" s="126"/>
      <c r="BH484" s="121"/>
      <c r="BI484" s="121"/>
      <c r="BJ484" s="121"/>
      <c r="BK484" s="94"/>
      <c r="BL484" s="94"/>
      <c r="BM484" s="97"/>
      <c r="BN484" s="98"/>
      <c r="BO484" s="121"/>
      <c r="BP484" s="121"/>
      <c r="BQ484" s="42"/>
      <c r="BR484" s="95"/>
    </row>
    <row r="485" spans="1:70" ht="30" hidden="1" customHeight="1" x14ac:dyDescent="0.35">
      <c r="A485" s="94">
        <v>481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7"/>
      <c r="AC485" s="126"/>
      <c r="AD485" s="126"/>
      <c r="AE485" s="126"/>
      <c r="AF485" s="126"/>
      <c r="AG485" s="126"/>
      <c r="AH485" s="126"/>
      <c r="AI485" s="126"/>
      <c r="AJ485" s="127"/>
      <c r="AK485" s="127"/>
      <c r="AL485" s="126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6"/>
      <c r="AW485" s="121"/>
      <c r="AX485" s="121"/>
      <c r="AY485" s="121"/>
      <c r="AZ485" s="121"/>
      <c r="BA485" s="121"/>
      <c r="BB485" s="126"/>
      <c r="BC485" s="121"/>
      <c r="BD485" s="126"/>
      <c r="BE485" s="127"/>
      <c r="BF485" s="126"/>
      <c r="BG485" s="126"/>
      <c r="BH485" s="121"/>
      <c r="BI485" s="121"/>
      <c r="BJ485" s="121"/>
      <c r="BK485" s="94"/>
      <c r="BL485" s="94"/>
      <c r="BM485" s="97"/>
      <c r="BN485" s="98"/>
      <c r="BO485" s="121"/>
      <c r="BP485" s="121"/>
      <c r="BQ485" s="42"/>
      <c r="BR485" s="95"/>
    </row>
    <row r="486" spans="1:70" ht="30" hidden="1" customHeight="1" x14ac:dyDescent="0.35">
      <c r="A486" s="94">
        <v>482</v>
      </c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7"/>
      <c r="AC486" s="126"/>
      <c r="AD486" s="126"/>
      <c r="AE486" s="126"/>
      <c r="AF486" s="126"/>
      <c r="AG486" s="126"/>
      <c r="AH486" s="126"/>
      <c r="AI486" s="126"/>
      <c r="AJ486" s="127"/>
      <c r="AK486" s="127"/>
      <c r="AL486" s="126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6"/>
      <c r="AW486" s="121"/>
      <c r="AX486" s="121"/>
      <c r="AY486" s="121"/>
      <c r="AZ486" s="121"/>
      <c r="BA486" s="121"/>
      <c r="BB486" s="126"/>
      <c r="BC486" s="121"/>
      <c r="BD486" s="126"/>
      <c r="BE486" s="127"/>
      <c r="BF486" s="126"/>
      <c r="BG486" s="126"/>
      <c r="BH486" s="121"/>
      <c r="BI486" s="121"/>
      <c r="BJ486" s="121"/>
      <c r="BK486" s="94"/>
      <c r="BL486" s="94"/>
      <c r="BM486" s="97"/>
      <c r="BN486" s="98"/>
      <c r="BO486" s="121"/>
      <c r="BP486" s="121"/>
      <c r="BQ486" s="42"/>
      <c r="BR486" s="95"/>
    </row>
    <row r="487" spans="1:70" ht="30" hidden="1" customHeight="1" x14ac:dyDescent="0.35">
      <c r="A487" s="94">
        <v>483</v>
      </c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7"/>
      <c r="AC487" s="126"/>
      <c r="AD487" s="126"/>
      <c r="AE487" s="126"/>
      <c r="AF487" s="126"/>
      <c r="AG487" s="126"/>
      <c r="AH487" s="126"/>
      <c r="AI487" s="126"/>
      <c r="AJ487" s="127"/>
      <c r="AK487" s="127"/>
      <c r="AL487" s="126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6"/>
      <c r="AW487" s="121"/>
      <c r="AX487" s="121"/>
      <c r="AY487" s="121"/>
      <c r="AZ487" s="121"/>
      <c r="BA487" s="121"/>
      <c r="BB487" s="126"/>
      <c r="BC487" s="121"/>
      <c r="BD487" s="126"/>
      <c r="BE487" s="127"/>
      <c r="BF487" s="126"/>
      <c r="BG487" s="126"/>
      <c r="BH487" s="121"/>
      <c r="BI487" s="121"/>
      <c r="BJ487" s="121"/>
      <c r="BK487" s="94"/>
      <c r="BL487" s="94"/>
      <c r="BM487" s="97"/>
      <c r="BN487" s="98"/>
      <c r="BO487" s="121"/>
      <c r="BP487" s="121"/>
      <c r="BQ487" s="42"/>
      <c r="BR487" s="95"/>
    </row>
    <row r="488" spans="1:70" ht="30" hidden="1" customHeight="1" x14ac:dyDescent="0.35">
      <c r="A488" s="94">
        <v>484</v>
      </c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7"/>
      <c r="AC488" s="126"/>
      <c r="AD488" s="126"/>
      <c r="AE488" s="126"/>
      <c r="AF488" s="126"/>
      <c r="AG488" s="126"/>
      <c r="AH488" s="126"/>
      <c r="AI488" s="126"/>
      <c r="AJ488" s="127"/>
      <c r="AK488" s="127"/>
      <c r="AL488" s="126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6"/>
      <c r="AW488" s="121"/>
      <c r="AX488" s="121"/>
      <c r="AY488" s="121"/>
      <c r="AZ488" s="121"/>
      <c r="BA488" s="121"/>
      <c r="BB488" s="126"/>
      <c r="BC488" s="121"/>
      <c r="BD488" s="126"/>
      <c r="BE488" s="127"/>
      <c r="BF488" s="126"/>
      <c r="BG488" s="126"/>
      <c r="BH488" s="121"/>
      <c r="BI488" s="121"/>
      <c r="BJ488" s="121"/>
      <c r="BK488" s="94"/>
      <c r="BL488" s="94"/>
      <c r="BM488" s="97"/>
      <c r="BN488" s="98"/>
      <c r="BO488" s="121"/>
      <c r="BP488" s="121"/>
      <c r="BQ488" s="42"/>
      <c r="BR488" s="95"/>
    </row>
    <row r="489" spans="1:70" ht="30" hidden="1" customHeight="1" x14ac:dyDescent="0.35">
      <c r="A489" s="94">
        <v>485</v>
      </c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7"/>
      <c r="AC489" s="126"/>
      <c r="AD489" s="126"/>
      <c r="AE489" s="126"/>
      <c r="AF489" s="126"/>
      <c r="AG489" s="126"/>
      <c r="AH489" s="126"/>
      <c r="AI489" s="126"/>
      <c r="AJ489" s="127"/>
      <c r="AK489" s="127"/>
      <c r="AL489" s="126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6"/>
      <c r="AW489" s="121"/>
      <c r="AX489" s="121"/>
      <c r="AY489" s="121"/>
      <c r="AZ489" s="121"/>
      <c r="BA489" s="121"/>
      <c r="BB489" s="126"/>
      <c r="BC489" s="121"/>
      <c r="BD489" s="126"/>
      <c r="BE489" s="127"/>
      <c r="BF489" s="126"/>
      <c r="BG489" s="126"/>
      <c r="BH489" s="121"/>
      <c r="BI489" s="121"/>
      <c r="BJ489" s="121"/>
      <c r="BK489" s="94"/>
      <c r="BL489" s="94"/>
      <c r="BM489" s="97"/>
      <c r="BN489" s="98"/>
      <c r="BO489" s="121"/>
      <c r="BP489" s="121"/>
      <c r="BQ489" s="42"/>
      <c r="BR489" s="95"/>
    </row>
    <row r="490" spans="1:70" ht="30" hidden="1" customHeight="1" x14ac:dyDescent="0.35">
      <c r="A490" s="94">
        <v>486</v>
      </c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7"/>
      <c r="AC490" s="126"/>
      <c r="AD490" s="126"/>
      <c r="AE490" s="126"/>
      <c r="AF490" s="126"/>
      <c r="AG490" s="126"/>
      <c r="AH490" s="126"/>
      <c r="AI490" s="126"/>
      <c r="AJ490" s="127"/>
      <c r="AK490" s="127"/>
      <c r="AL490" s="126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6"/>
      <c r="AW490" s="121"/>
      <c r="AX490" s="121"/>
      <c r="AY490" s="121"/>
      <c r="AZ490" s="121"/>
      <c r="BA490" s="121"/>
      <c r="BB490" s="126"/>
      <c r="BC490" s="121"/>
      <c r="BD490" s="126"/>
      <c r="BE490" s="127"/>
      <c r="BF490" s="126"/>
      <c r="BG490" s="126"/>
      <c r="BH490" s="121"/>
      <c r="BI490" s="121"/>
      <c r="BJ490" s="121"/>
      <c r="BK490" s="94"/>
      <c r="BL490" s="94"/>
      <c r="BM490" s="97"/>
      <c r="BN490" s="98"/>
      <c r="BO490" s="121"/>
      <c r="BP490" s="121"/>
      <c r="BQ490" s="42"/>
      <c r="BR490" s="95"/>
    </row>
    <row r="491" spans="1:70" ht="30" hidden="1" customHeight="1" x14ac:dyDescent="0.35">
      <c r="A491" s="94">
        <v>487</v>
      </c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7"/>
      <c r="AC491" s="126"/>
      <c r="AD491" s="126"/>
      <c r="AE491" s="126"/>
      <c r="AF491" s="126"/>
      <c r="AG491" s="126"/>
      <c r="AH491" s="126"/>
      <c r="AI491" s="126"/>
      <c r="AJ491" s="127"/>
      <c r="AK491" s="127"/>
      <c r="AL491" s="126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6"/>
      <c r="AW491" s="121"/>
      <c r="AX491" s="121"/>
      <c r="AY491" s="121"/>
      <c r="AZ491" s="121"/>
      <c r="BA491" s="121"/>
      <c r="BB491" s="126"/>
      <c r="BC491" s="121"/>
      <c r="BD491" s="126"/>
      <c r="BE491" s="127"/>
      <c r="BF491" s="126"/>
      <c r="BG491" s="126"/>
      <c r="BH491" s="121"/>
      <c r="BI491" s="121"/>
      <c r="BJ491" s="121"/>
      <c r="BK491" s="94"/>
      <c r="BL491" s="94"/>
      <c r="BM491" s="97"/>
      <c r="BN491" s="98"/>
      <c r="BO491" s="121"/>
      <c r="BP491" s="121"/>
      <c r="BQ491" s="42"/>
      <c r="BR491" s="95"/>
    </row>
    <row r="492" spans="1:70" ht="30" hidden="1" customHeight="1" x14ac:dyDescent="0.35">
      <c r="A492" s="94">
        <v>488</v>
      </c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7"/>
      <c r="AC492" s="126"/>
      <c r="AD492" s="126"/>
      <c r="AE492" s="126"/>
      <c r="AF492" s="126"/>
      <c r="AG492" s="126"/>
      <c r="AH492" s="126"/>
      <c r="AI492" s="126"/>
      <c r="AJ492" s="127"/>
      <c r="AK492" s="127"/>
      <c r="AL492" s="126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6"/>
      <c r="AW492" s="121"/>
      <c r="AX492" s="121"/>
      <c r="AY492" s="121"/>
      <c r="AZ492" s="121"/>
      <c r="BA492" s="121"/>
      <c r="BB492" s="126"/>
      <c r="BC492" s="121"/>
      <c r="BD492" s="126"/>
      <c r="BE492" s="127"/>
      <c r="BF492" s="126"/>
      <c r="BG492" s="126"/>
      <c r="BH492" s="121"/>
      <c r="BI492" s="121"/>
      <c r="BJ492" s="121"/>
      <c r="BK492" s="94"/>
      <c r="BL492" s="94"/>
      <c r="BM492" s="97"/>
      <c r="BN492" s="98"/>
      <c r="BO492" s="121"/>
      <c r="BP492" s="121"/>
      <c r="BQ492" s="42"/>
      <c r="BR492" s="95"/>
    </row>
    <row r="493" spans="1:70" ht="30" hidden="1" customHeight="1" x14ac:dyDescent="0.35">
      <c r="A493" s="94">
        <v>489</v>
      </c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7"/>
      <c r="AC493" s="126"/>
      <c r="AD493" s="126"/>
      <c r="AE493" s="126"/>
      <c r="AF493" s="126"/>
      <c r="AG493" s="126"/>
      <c r="AH493" s="126"/>
      <c r="AI493" s="126"/>
      <c r="AJ493" s="127"/>
      <c r="AK493" s="127"/>
      <c r="AL493" s="126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6"/>
      <c r="AW493" s="121"/>
      <c r="AX493" s="121"/>
      <c r="AY493" s="121"/>
      <c r="AZ493" s="121"/>
      <c r="BA493" s="121"/>
      <c r="BB493" s="126"/>
      <c r="BC493" s="121"/>
      <c r="BD493" s="126"/>
      <c r="BE493" s="127"/>
      <c r="BF493" s="126"/>
      <c r="BG493" s="126"/>
      <c r="BH493" s="121"/>
      <c r="BI493" s="121"/>
      <c r="BJ493" s="121"/>
      <c r="BK493" s="94"/>
      <c r="BL493" s="94"/>
      <c r="BM493" s="97"/>
      <c r="BN493" s="98"/>
      <c r="BO493" s="121"/>
      <c r="BP493" s="121"/>
      <c r="BQ493" s="42"/>
      <c r="BR493" s="95"/>
    </row>
    <row r="494" spans="1:70" ht="30" hidden="1" customHeight="1" x14ac:dyDescent="0.35">
      <c r="A494" s="94">
        <v>490</v>
      </c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7"/>
      <c r="AC494" s="126"/>
      <c r="AD494" s="126"/>
      <c r="AE494" s="126"/>
      <c r="AF494" s="126"/>
      <c r="AG494" s="126"/>
      <c r="AH494" s="126"/>
      <c r="AI494" s="126"/>
      <c r="AJ494" s="127"/>
      <c r="AK494" s="127"/>
      <c r="AL494" s="126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6"/>
      <c r="AW494" s="121"/>
      <c r="AX494" s="121"/>
      <c r="AY494" s="121"/>
      <c r="AZ494" s="121"/>
      <c r="BA494" s="121"/>
      <c r="BB494" s="126"/>
      <c r="BC494" s="121"/>
      <c r="BD494" s="126"/>
      <c r="BE494" s="127"/>
      <c r="BF494" s="126"/>
      <c r="BG494" s="126"/>
      <c r="BH494" s="121"/>
      <c r="BI494" s="121"/>
      <c r="BJ494" s="121"/>
      <c r="BK494" s="94"/>
      <c r="BL494" s="94"/>
      <c r="BM494" s="97"/>
      <c r="BN494" s="98"/>
      <c r="BO494" s="121"/>
      <c r="BP494" s="121"/>
      <c r="BQ494" s="42"/>
      <c r="BR494" s="95"/>
    </row>
    <row r="495" spans="1:70" ht="30" hidden="1" customHeight="1" x14ac:dyDescent="0.35">
      <c r="A495" s="94">
        <v>491</v>
      </c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7"/>
      <c r="AC495" s="126"/>
      <c r="AD495" s="126"/>
      <c r="AE495" s="126"/>
      <c r="AF495" s="126"/>
      <c r="AG495" s="126"/>
      <c r="AH495" s="126"/>
      <c r="AI495" s="126"/>
      <c r="AJ495" s="127"/>
      <c r="AK495" s="127"/>
      <c r="AL495" s="126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6"/>
      <c r="AW495" s="121"/>
      <c r="AX495" s="121"/>
      <c r="AY495" s="121"/>
      <c r="AZ495" s="121"/>
      <c r="BA495" s="121"/>
      <c r="BB495" s="126"/>
      <c r="BC495" s="121"/>
      <c r="BD495" s="126"/>
      <c r="BE495" s="127"/>
      <c r="BF495" s="126"/>
      <c r="BG495" s="126"/>
      <c r="BH495" s="121"/>
      <c r="BI495" s="121"/>
      <c r="BJ495" s="121"/>
      <c r="BK495" s="94"/>
      <c r="BL495" s="94"/>
      <c r="BM495" s="97"/>
      <c r="BN495" s="98"/>
      <c r="BO495" s="121"/>
      <c r="BP495" s="121"/>
      <c r="BQ495" s="42"/>
      <c r="BR495" s="95"/>
    </row>
    <row r="496" spans="1:70" ht="30" hidden="1" customHeight="1" x14ac:dyDescent="0.35">
      <c r="A496" s="94">
        <v>492</v>
      </c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7"/>
      <c r="AC496" s="126"/>
      <c r="AD496" s="126"/>
      <c r="AE496" s="126"/>
      <c r="AF496" s="126"/>
      <c r="AG496" s="126"/>
      <c r="AH496" s="126"/>
      <c r="AI496" s="126"/>
      <c r="AJ496" s="127"/>
      <c r="AK496" s="127"/>
      <c r="AL496" s="126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6"/>
      <c r="AW496" s="121"/>
      <c r="AX496" s="121"/>
      <c r="AY496" s="121"/>
      <c r="AZ496" s="121"/>
      <c r="BA496" s="121"/>
      <c r="BB496" s="126"/>
      <c r="BC496" s="121"/>
      <c r="BD496" s="126"/>
      <c r="BE496" s="127"/>
      <c r="BF496" s="126"/>
      <c r="BG496" s="126"/>
      <c r="BH496" s="121"/>
      <c r="BI496" s="121"/>
      <c r="BJ496" s="121"/>
      <c r="BK496" s="94"/>
      <c r="BL496" s="94"/>
      <c r="BM496" s="97"/>
      <c r="BN496" s="98"/>
      <c r="BO496" s="121"/>
      <c r="BP496" s="121"/>
      <c r="BQ496" s="42"/>
      <c r="BR496" s="95"/>
    </row>
    <row r="497" spans="1:70" ht="30" hidden="1" customHeight="1" x14ac:dyDescent="0.35">
      <c r="A497" s="94">
        <v>493</v>
      </c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7"/>
      <c r="AC497" s="126"/>
      <c r="AD497" s="126"/>
      <c r="AE497" s="126"/>
      <c r="AF497" s="126"/>
      <c r="AG497" s="126"/>
      <c r="AH497" s="126"/>
      <c r="AI497" s="126"/>
      <c r="AJ497" s="127"/>
      <c r="AK497" s="127"/>
      <c r="AL497" s="126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6"/>
      <c r="AW497" s="121"/>
      <c r="AX497" s="121"/>
      <c r="AY497" s="121"/>
      <c r="AZ497" s="121"/>
      <c r="BA497" s="121"/>
      <c r="BB497" s="126"/>
      <c r="BC497" s="121"/>
      <c r="BD497" s="126"/>
      <c r="BE497" s="127"/>
      <c r="BF497" s="126"/>
      <c r="BG497" s="126"/>
      <c r="BH497" s="121"/>
      <c r="BI497" s="121"/>
      <c r="BJ497" s="121"/>
      <c r="BK497" s="94"/>
      <c r="BL497" s="94"/>
      <c r="BM497" s="97"/>
      <c r="BN497" s="98"/>
      <c r="BO497" s="121"/>
      <c r="BP497" s="121"/>
      <c r="BQ497" s="42"/>
      <c r="BR497" s="95"/>
    </row>
    <row r="498" spans="1:70" ht="30" hidden="1" customHeight="1" x14ac:dyDescent="0.35">
      <c r="A498" s="94">
        <v>494</v>
      </c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7"/>
      <c r="AC498" s="126"/>
      <c r="AD498" s="126"/>
      <c r="AE498" s="126"/>
      <c r="AF498" s="126"/>
      <c r="AG498" s="126"/>
      <c r="AH498" s="126"/>
      <c r="AI498" s="126"/>
      <c r="AJ498" s="127"/>
      <c r="AK498" s="127"/>
      <c r="AL498" s="126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6"/>
      <c r="AW498" s="121"/>
      <c r="AX498" s="121"/>
      <c r="AY498" s="121"/>
      <c r="AZ498" s="121"/>
      <c r="BA498" s="121"/>
      <c r="BB498" s="126"/>
      <c r="BC498" s="121"/>
      <c r="BD498" s="126"/>
      <c r="BE498" s="127"/>
      <c r="BF498" s="126"/>
      <c r="BG498" s="126"/>
      <c r="BH498" s="121"/>
      <c r="BI498" s="121"/>
      <c r="BJ498" s="121"/>
      <c r="BK498" s="94"/>
      <c r="BL498" s="94"/>
      <c r="BM498" s="97"/>
      <c r="BN498" s="98"/>
      <c r="BO498" s="121"/>
      <c r="BP498" s="121"/>
      <c r="BQ498" s="42"/>
      <c r="BR498" s="95"/>
    </row>
    <row r="499" spans="1:70" ht="30" hidden="1" customHeight="1" x14ac:dyDescent="0.35">
      <c r="A499" s="94">
        <v>495</v>
      </c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7"/>
      <c r="AC499" s="126"/>
      <c r="AD499" s="126"/>
      <c r="AE499" s="126"/>
      <c r="AF499" s="126"/>
      <c r="AG499" s="126"/>
      <c r="AH499" s="126"/>
      <c r="AI499" s="126"/>
      <c r="AJ499" s="127"/>
      <c r="AK499" s="127"/>
      <c r="AL499" s="126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6"/>
      <c r="AW499" s="121"/>
      <c r="AX499" s="121"/>
      <c r="AY499" s="121"/>
      <c r="AZ499" s="121"/>
      <c r="BA499" s="121"/>
      <c r="BB499" s="126"/>
      <c r="BC499" s="121"/>
      <c r="BD499" s="126"/>
      <c r="BE499" s="127"/>
      <c r="BF499" s="126"/>
      <c r="BG499" s="126"/>
      <c r="BH499" s="121"/>
      <c r="BI499" s="121"/>
      <c r="BJ499" s="121"/>
      <c r="BK499" s="94"/>
      <c r="BL499" s="94"/>
      <c r="BM499" s="97"/>
      <c r="BN499" s="98"/>
      <c r="BO499" s="121"/>
      <c r="BP499" s="121"/>
      <c r="BQ499" s="42"/>
      <c r="BR499" s="95"/>
    </row>
    <row r="500" spans="1:70" ht="30" hidden="1" customHeight="1" x14ac:dyDescent="0.35">
      <c r="A500" s="94">
        <v>496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7"/>
      <c r="AC500" s="126"/>
      <c r="AD500" s="126"/>
      <c r="AE500" s="126"/>
      <c r="AF500" s="126"/>
      <c r="AG500" s="126"/>
      <c r="AH500" s="126"/>
      <c r="AI500" s="126"/>
      <c r="AJ500" s="127"/>
      <c r="AK500" s="127"/>
      <c r="AL500" s="126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6"/>
      <c r="AW500" s="121"/>
      <c r="AX500" s="121"/>
      <c r="AY500" s="121"/>
      <c r="AZ500" s="121"/>
      <c r="BA500" s="121"/>
      <c r="BB500" s="126"/>
      <c r="BC500" s="121"/>
      <c r="BD500" s="126"/>
      <c r="BE500" s="127"/>
      <c r="BF500" s="126"/>
      <c r="BG500" s="126"/>
      <c r="BH500" s="121"/>
      <c r="BI500" s="121"/>
      <c r="BJ500" s="121"/>
      <c r="BK500" s="94"/>
      <c r="BL500" s="94"/>
      <c r="BM500" s="97"/>
      <c r="BN500" s="98"/>
      <c r="BO500" s="121"/>
      <c r="BP500" s="121"/>
      <c r="BQ500" s="42"/>
      <c r="BR500" s="95"/>
    </row>
    <row r="501" spans="1:70" ht="30" hidden="1" customHeight="1" x14ac:dyDescent="0.35">
      <c r="A501" s="94">
        <v>497</v>
      </c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7"/>
      <c r="AC501" s="126"/>
      <c r="AD501" s="126"/>
      <c r="AE501" s="126"/>
      <c r="AF501" s="126"/>
      <c r="AG501" s="126"/>
      <c r="AH501" s="126"/>
      <c r="AI501" s="126"/>
      <c r="AJ501" s="127"/>
      <c r="AK501" s="127"/>
      <c r="AL501" s="126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6"/>
      <c r="AW501" s="121"/>
      <c r="AX501" s="121"/>
      <c r="AY501" s="121"/>
      <c r="AZ501" s="121"/>
      <c r="BA501" s="121"/>
      <c r="BB501" s="126"/>
      <c r="BC501" s="121"/>
      <c r="BD501" s="126"/>
      <c r="BE501" s="127"/>
      <c r="BF501" s="126"/>
      <c r="BG501" s="126"/>
      <c r="BH501" s="121"/>
      <c r="BI501" s="121"/>
      <c r="BJ501" s="121"/>
      <c r="BK501" s="94"/>
      <c r="BL501" s="94"/>
      <c r="BM501" s="97"/>
      <c r="BN501" s="98"/>
      <c r="BO501" s="121"/>
      <c r="BP501" s="121"/>
      <c r="BQ501" s="42"/>
      <c r="BR501" s="95"/>
    </row>
    <row r="502" spans="1:70" ht="30" hidden="1" customHeight="1" x14ac:dyDescent="0.35">
      <c r="A502" s="94">
        <v>498</v>
      </c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7"/>
      <c r="AC502" s="126"/>
      <c r="AD502" s="126"/>
      <c r="AE502" s="126"/>
      <c r="AF502" s="126"/>
      <c r="AG502" s="126"/>
      <c r="AH502" s="126"/>
      <c r="AI502" s="126"/>
      <c r="AJ502" s="127"/>
      <c r="AK502" s="127"/>
      <c r="AL502" s="126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6"/>
      <c r="AW502" s="121"/>
      <c r="AX502" s="121"/>
      <c r="AY502" s="121"/>
      <c r="AZ502" s="121"/>
      <c r="BA502" s="121"/>
      <c r="BB502" s="126"/>
      <c r="BC502" s="121"/>
      <c r="BD502" s="126"/>
      <c r="BE502" s="127"/>
      <c r="BF502" s="126"/>
      <c r="BG502" s="126"/>
      <c r="BH502" s="121"/>
      <c r="BI502" s="121"/>
      <c r="BJ502" s="121"/>
      <c r="BK502" s="94"/>
      <c r="BL502" s="94"/>
      <c r="BM502" s="97"/>
      <c r="BN502" s="98"/>
      <c r="BO502" s="121"/>
      <c r="BP502" s="121"/>
      <c r="BQ502" s="42"/>
      <c r="BR502" s="95"/>
    </row>
    <row r="503" spans="1:70" ht="30" hidden="1" customHeight="1" x14ac:dyDescent="0.35">
      <c r="A503" s="94">
        <v>499</v>
      </c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7"/>
      <c r="AC503" s="126"/>
      <c r="AD503" s="126"/>
      <c r="AE503" s="126"/>
      <c r="AF503" s="126"/>
      <c r="AG503" s="126"/>
      <c r="AH503" s="126"/>
      <c r="AI503" s="126"/>
      <c r="AJ503" s="127"/>
      <c r="AK503" s="127"/>
      <c r="AL503" s="126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6"/>
      <c r="AW503" s="121"/>
      <c r="AX503" s="121"/>
      <c r="AY503" s="121"/>
      <c r="AZ503" s="121"/>
      <c r="BA503" s="121"/>
      <c r="BB503" s="126"/>
      <c r="BC503" s="121"/>
      <c r="BD503" s="126"/>
      <c r="BE503" s="127"/>
      <c r="BF503" s="126"/>
      <c r="BG503" s="126"/>
      <c r="BH503" s="121"/>
      <c r="BI503" s="121"/>
      <c r="BJ503" s="121"/>
      <c r="BK503" s="94"/>
      <c r="BL503" s="94"/>
      <c r="BM503" s="97"/>
      <c r="BN503" s="98"/>
      <c r="BO503" s="121"/>
      <c r="BP503" s="121"/>
      <c r="BQ503" s="42"/>
      <c r="BR503" s="95"/>
    </row>
    <row r="504" spans="1:70" ht="30" hidden="1" customHeight="1" x14ac:dyDescent="0.35">
      <c r="A504" s="94">
        <v>500</v>
      </c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7"/>
      <c r="AC504" s="126"/>
      <c r="AD504" s="126"/>
      <c r="AE504" s="126"/>
      <c r="AF504" s="126"/>
      <c r="AG504" s="126"/>
      <c r="AH504" s="126"/>
      <c r="AI504" s="126"/>
      <c r="AJ504" s="127"/>
      <c r="AK504" s="127"/>
      <c r="AL504" s="126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6"/>
      <c r="AW504" s="121"/>
      <c r="AX504" s="121"/>
      <c r="AY504" s="121"/>
      <c r="AZ504" s="121"/>
      <c r="BA504" s="121"/>
      <c r="BB504" s="126"/>
      <c r="BC504" s="121"/>
      <c r="BD504" s="126"/>
      <c r="BE504" s="127"/>
      <c r="BF504" s="126"/>
      <c r="BG504" s="126"/>
      <c r="BH504" s="121"/>
      <c r="BI504" s="121"/>
      <c r="BJ504" s="121"/>
      <c r="BK504" s="94"/>
      <c r="BL504" s="94"/>
      <c r="BM504" s="97"/>
      <c r="BN504" s="98"/>
      <c r="BO504" s="121"/>
      <c r="BP504" s="121"/>
      <c r="BQ504" s="42"/>
      <c r="BR504" s="95"/>
    </row>
    <row r="505" spans="1:70" ht="30" hidden="1" customHeight="1" x14ac:dyDescent="0.35">
      <c r="A505" s="94">
        <v>501</v>
      </c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7"/>
      <c r="AC505" s="126"/>
      <c r="AD505" s="126"/>
      <c r="AE505" s="126"/>
      <c r="AF505" s="126"/>
      <c r="AG505" s="126"/>
      <c r="AH505" s="126"/>
      <c r="AI505" s="126"/>
      <c r="AJ505" s="127"/>
      <c r="AK505" s="127"/>
      <c r="AL505" s="126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6"/>
      <c r="AW505" s="121"/>
      <c r="AX505" s="121"/>
      <c r="AY505" s="121"/>
      <c r="AZ505" s="121"/>
      <c r="BA505" s="121"/>
      <c r="BB505" s="126"/>
      <c r="BC505" s="121"/>
      <c r="BD505" s="126"/>
      <c r="BE505" s="127"/>
      <c r="BF505" s="126"/>
      <c r="BG505" s="126"/>
      <c r="BH505" s="121"/>
      <c r="BI505" s="121"/>
      <c r="BJ505" s="121"/>
      <c r="BK505" s="94"/>
      <c r="BL505" s="94"/>
      <c r="BM505" s="97"/>
      <c r="BN505" s="98"/>
      <c r="BO505" s="121"/>
      <c r="BP505" s="121"/>
      <c r="BQ505" s="42"/>
      <c r="BR505" s="95"/>
    </row>
    <row r="506" spans="1:70" ht="30" hidden="1" customHeight="1" x14ac:dyDescent="0.35">
      <c r="A506" s="94">
        <v>502</v>
      </c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7"/>
      <c r="AC506" s="126"/>
      <c r="AD506" s="126"/>
      <c r="AE506" s="126"/>
      <c r="AF506" s="126"/>
      <c r="AG506" s="126"/>
      <c r="AH506" s="126"/>
      <c r="AI506" s="126"/>
      <c r="AJ506" s="127"/>
      <c r="AK506" s="127"/>
      <c r="AL506" s="126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6"/>
      <c r="AW506" s="121"/>
      <c r="AX506" s="121"/>
      <c r="AY506" s="121"/>
      <c r="AZ506" s="121"/>
      <c r="BA506" s="121"/>
      <c r="BB506" s="126"/>
      <c r="BC506" s="121"/>
      <c r="BD506" s="126"/>
      <c r="BE506" s="127"/>
      <c r="BF506" s="126"/>
      <c r="BG506" s="126"/>
      <c r="BH506" s="121"/>
      <c r="BI506" s="121"/>
      <c r="BJ506" s="121"/>
      <c r="BK506" s="94"/>
      <c r="BL506" s="94"/>
      <c r="BM506" s="97"/>
      <c r="BN506" s="98"/>
      <c r="BO506" s="121"/>
      <c r="BP506" s="121"/>
      <c r="BQ506" s="42"/>
      <c r="BR506" s="95"/>
    </row>
    <row r="507" spans="1:70" ht="30" hidden="1" customHeight="1" x14ac:dyDescent="0.35">
      <c r="A507" s="94">
        <v>503</v>
      </c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7"/>
      <c r="AC507" s="126"/>
      <c r="AD507" s="126"/>
      <c r="AE507" s="126"/>
      <c r="AF507" s="126"/>
      <c r="AG507" s="126"/>
      <c r="AH507" s="126"/>
      <c r="AI507" s="126"/>
      <c r="AJ507" s="127"/>
      <c r="AK507" s="127"/>
      <c r="AL507" s="126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6"/>
      <c r="AW507" s="121"/>
      <c r="AX507" s="121"/>
      <c r="AY507" s="121"/>
      <c r="AZ507" s="121"/>
      <c r="BA507" s="121"/>
      <c r="BB507" s="126"/>
      <c r="BC507" s="121"/>
      <c r="BD507" s="126"/>
      <c r="BE507" s="127"/>
      <c r="BF507" s="126"/>
      <c r="BG507" s="126"/>
      <c r="BH507" s="121"/>
      <c r="BI507" s="121"/>
      <c r="BJ507" s="121"/>
      <c r="BK507" s="94"/>
      <c r="BL507" s="94"/>
      <c r="BM507" s="97"/>
      <c r="BN507" s="98"/>
      <c r="BO507" s="121"/>
      <c r="BP507" s="121"/>
      <c r="BQ507" s="42"/>
      <c r="BR507" s="95"/>
    </row>
    <row r="508" spans="1:70" ht="30" hidden="1" customHeight="1" x14ac:dyDescent="0.35">
      <c r="A508" s="94">
        <v>504</v>
      </c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7"/>
      <c r="AC508" s="126"/>
      <c r="AD508" s="126"/>
      <c r="AE508" s="126"/>
      <c r="AF508" s="126"/>
      <c r="AG508" s="126"/>
      <c r="AH508" s="126"/>
      <c r="AI508" s="126"/>
      <c r="AJ508" s="127"/>
      <c r="AK508" s="127"/>
      <c r="AL508" s="126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6"/>
      <c r="AW508" s="121"/>
      <c r="AX508" s="121"/>
      <c r="AY508" s="121"/>
      <c r="AZ508" s="121"/>
      <c r="BA508" s="121"/>
      <c r="BB508" s="126"/>
      <c r="BC508" s="121"/>
      <c r="BD508" s="126"/>
      <c r="BE508" s="127"/>
      <c r="BF508" s="126"/>
      <c r="BG508" s="126"/>
      <c r="BH508" s="121"/>
      <c r="BI508" s="121"/>
      <c r="BJ508" s="121"/>
      <c r="BK508" s="94"/>
      <c r="BL508" s="94"/>
      <c r="BM508" s="97"/>
      <c r="BN508" s="98"/>
      <c r="BO508" s="121"/>
      <c r="BP508" s="121"/>
      <c r="BQ508" s="42"/>
      <c r="BR508" s="95"/>
    </row>
    <row r="509" spans="1:70" ht="30" hidden="1" customHeight="1" x14ac:dyDescent="0.35">
      <c r="A509" s="94">
        <v>505</v>
      </c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7"/>
      <c r="AC509" s="126"/>
      <c r="AD509" s="126"/>
      <c r="AE509" s="126"/>
      <c r="AF509" s="126"/>
      <c r="AG509" s="126"/>
      <c r="AH509" s="126"/>
      <c r="AI509" s="126"/>
      <c r="AJ509" s="127"/>
      <c r="AK509" s="127"/>
      <c r="AL509" s="126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6"/>
      <c r="AW509" s="121"/>
      <c r="AX509" s="121"/>
      <c r="AY509" s="121"/>
      <c r="AZ509" s="121"/>
      <c r="BA509" s="121"/>
      <c r="BB509" s="126"/>
      <c r="BC509" s="121"/>
      <c r="BD509" s="126"/>
      <c r="BE509" s="127"/>
      <c r="BF509" s="126"/>
      <c r="BG509" s="126"/>
      <c r="BH509" s="121"/>
      <c r="BI509" s="121"/>
      <c r="BJ509" s="121"/>
      <c r="BK509" s="94"/>
      <c r="BL509" s="94"/>
      <c r="BM509" s="97"/>
      <c r="BN509" s="98"/>
      <c r="BO509" s="121"/>
      <c r="BP509" s="121"/>
      <c r="BQ509" s="42"/>
      <c r="BR509" s="95"/>
    </row>
    <row r="510" spans="1:70" ht="30" hidden="1" customHeight="1" x14ac:dyDescent="0.35">
      <c r="A510" s="94">
        <v>506</v>
      </c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7"/>
      <c r="AC510" s="126"/>
      <c r="AD510" s="126"/>
      <c r="AE510" s="126"/>
      <c r="AF510" s="126"/>
      <c r="AG510" s="126"/>
      <c r="AH510" s="126"/>
      <c r="AI510" s="126"/>
      <c r="AJ510" s="127"/>
      <c r="AK510" s="127"/>
      <c r="AL510" s="126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6"/>
      <c r="AW510" s="121"/>
      <c r="AX510" s="121"/>
      <c r="AY510" s="121"/>
      <c r="AZ510" s="121"/>
      <c r="BA510" s="121"/>
      <c r="BB510" s="126"/>
      <c r="BC510" s="121"/>
      <c r="BD510" s="126"/>
      <c r="BE510" s="127"/>
      <c r="BF510" s="126"/>
      <c r="BG510" s="126"/>
      <c r="BH510" s="121"/>
      <c r="BI510" s="121"/>
      <c r="BJ510" s="121"/>
      <c r="BK510" s="94"/>
      <c r="BL510" s="94"/>
      <c r="BM510" s="97"/>
      <c r="BN510" s="98"/>
      <c r="BO510" s="121"/>
      <c r="BP510" s="121"/>
      <c r="BQ510" s="42"/>
      <c r="BR510" s="95"/>
    </row>
    <row r="511" spans="1:70" ht="30" hidden="1" customHeight="1" x14ac:dyDescent="0.35">
      <c r="A511" s="94">
        <v>507</v>
      </c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7"/>
      <c r="AC511" s="126"/>
      <c r="AD511" s="126"/>
      <c r="AE511" s="126"/>
      <c r="AF511" s="126"/>
      <c r="AG511" s="126"/>
      <c r="AH511" s="126"/>
      <c r="AI511" s="126"/>
      <c r="AJ511" s="127"/>
      <c r="AK511" s="127"/>
      <c r="AL511" s="126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6"/>
      <c r="AW511" s="121"/>
      <c r="AX511" s="121"/>
      <c r="AY511" s="121"/>
      <c r="AZ511" s="121"/>
      <c r="BA511" s="121"/>
      <c r="BB511" s="126"/>
      <c r="BC511" s="121"/>
      <c r="BD511" s="126"/>
      <c r="BE511" s="127"/>
      <c r="BF511" s="126"/>
      <c r="BG511" s="126"/>
      <c r="BH511" s="121"/>
      <c r="BI511" s="121"/>
      <c r="BJ511" s="121"/>
      <c r="BK511" s="94"/>
      <c r="BL511" s="94"/>
      <c r="BM511" s="97"/>
      <c r="BN511" s="98"/>
      <c r="BO511" s="121"/>
      <c r="BP511" s="121"/>
      <c r="BQ511" s="42"/>
      <c r="BR511" s="95"/>
    </row>
    <row r="512" spans="1:70" ht="30" hidden="1" customHeight="1" x14ac:dyDescent="0.35">
      <c r="A512" s="94">
        <v>508</v>
      </c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7"/>
      <c r="AC512" s="126"/>
      <c r="AD512" s="126"/>
      <c r="AE512" s="126"/>
      <c r="AF512" s="126"/>
      <c r="AG512" s="126"/>
      <c r="AH512" s="126"/>
      <c r="AI512" s="126"/>
      <c r="AJ512" s="127"/>
      <c r="AK512" s="127"/>
      <c r="AL512" s="126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6"/>
      <c r="AW512" s="121"/>
      <c r="AX512" s="121"/>
      <c r="AY512" s="121"/>
      <c r="AZ512" s="121"/>
      <c r="BA512" s="121"/>
      <c r="BB512" s="126"/>
      <c r="BC512" s="121"/>
      <c r="BD512" s="126"/>
      <c r="BE512" s="127"/>
      <c r="BF512" s="126"/>
      <c r="BG512" s="126"/>
      <c r="BH512" s="121"/>
      <c r="BI512" s="121"/>
      <c r="BJ512" s="121"/>
      <c r="BK512" s="94"/>
      <c r="BL512" s="94"/>
      <c r="BM512" s="97"/>
      <c r="BN512" s="98"/>
      <c r="BO512" s="121"/>
      <c r="BP512" s="121"/>
      <c r="BQ512" s="42"/>
      <c r="BR512" s="95"/>
    </row>
    <row r="513" spans="1:70" ht="30" hidden="1" customHeight="1" x14ac:dyDescent="0.35">
      <c r="A513" s="94">
        <v>509</v>
      </c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7"/>
      <c r="AC513" s="126"/>
      <c r="AD513" s="126"/>
      <c r="AE513" s="126"/>
      <c r="AF513" s="126"/>
      <c r="AG513" s="126"/>
      <c r="AH513" s="126"/>
      <c r="AI513" s="126"/>
      <c r="AJ513" s="127"/>
      <c r="AK513" s="127"/>
      <c r="AL513" s="126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6"/>
      <c r="AW513" s="121"/>
      <c r="AX513" s="121"/>
      <c r="AY513" s="121"/>
      <c r="AZ513" s="121"/>
      <c r="BA513" s="121"/>
      <c r="BB513" s="126"/>
      <c r="BC513" s="121"/>
      <c r="BD513" s="126"/>
      <c r="BE513" s="127"/>
      <c r="BF513" s="126"/>
      <c r="BG513" s="126"/>
      <c r="BH513" s="121"/>
      <c r="BI513" s="121"/>
      <c r="BJ513" s="121"/>
      <c r="BK513" s="94"/>
      <c r="BL513" s="94"/>
      <c r="BM513" s="97"/>
      <c r="BN513" s="98"/>
      <c r="BO513" s="121"/>
      <c r="BP513" s="121"/>
      <c r="BQ513" s="42"/>
      <c r="BR513" s="95"/>
    </row>
    <row r="514" spans="1:70" ht="30" hidden="1" customHeight="1" x14ac:dyDescent="0.35">
      <c r="A514" s="94">
        <v>510</v>
      </c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7"/>
      <c r="AC514" s="126"/>
      <c r="AD514" s="126"/>
      <c r="AE514" s="126"/>
      <c r="AF514" s="126"/>
      <c r="AG514" s="126"/>
      <c r="AH514" s="126"/>
      <c r="AI514" s="126"/>
      <c r="AJ514" s="127"/>
      <c r="AK514" s="127"/>
      <c r="AL514" s="126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6"/>
      <c r="AW514" s="121"/>
      <c r="AX514" s="121"/>
      <c r="AY514" s="121"/>
      <c r="AZ514" s="121"/>
      <c r="BA514" s="121"/>
      <c r="BB514" s="126"/>
      <c r="BC514" s="121"/>
      <c r="BD514" s="126"/>
      <c r="BE514" s="127"/>
      <c r="BF514" s="126"/>
      <c r="BG514" s="126"/>
      <c r="BH514" s="121"/>
      <c r="BI514" s="121"/>
      <c r="BJ514" s="121"/>
      <c r="BK514" s="94"/>
      <c r="BL514" s="94"/>
      <c r="BM514" s="97"/>
      <c r="BN514" s="98"/>
      <c r="BO514" s="121"/>
      <c r="BP514" s="121"/>
      <c r="BQ514" s="42"/>
      <c r="BR514" s="95"/>
    </row>
    <row r="515" spans="1:70" ht="30" hidden="1" customHeight="1" x14ac:dyDescent="0.35">
      <c r="A515" s="94">
        <v>511</v>
      </c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7"/>
      <c r="AC515" s="126"/>
      <c r="AD515" s="126"/>
      <c r="AE515" s="126"/>
      <c r="AF515" s="126"/>
      <c r="AG515" s="126"/>
      <c r="AH515" s="126"/>
      <c r="AI515" s="126"/>
      <c r="AJ515" s="127"/>
      <c r="AK515" s="127"/>
      <c r="AL515" s="126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6"/>
      <c r="AW515" s="121"/>
      <c r="AX515" s="121"/>
      <c r="AY515" s="121"/>
      <c r="AZ515" s="121"/>
      <c r="BA515" s="121"/>
      <c r="BB515" s="126"/>
      <c r="BC515" s="121"/>
      <c r="BD515" s="126"/>
      <c r="BE515" s="127"/>
      <c r="BF515" s="126"/>
      <c r="BG515" s="126"/>
      <c r="BH515" s="121"/>
      <c r="BI515" s="121"/>
      <c r="BJ515" s="121"/>
      <c r="BK515" s="94"/>
      <c r="BL515" s="94"/>
      <c r="BM515" s="97"/>
      <c r="BN515" s="98"/>
      <c r="BO515" s="121"/>
      <c r="BP515" s="121"/>
      <c r="BQ515" s="42"/>
      <c r="BR515" s="95"/>
    </row>
    <row r="516" spans="1:70" ht="30" hidden="1" customHeight="1" x14ac:dyDescent="0.35">
      <c r="A516" s="94">
        <v>512</v>
      </c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7"/>
      <c r="AC516" s="126"/>
      <c r="AD516" s="126"/>
      <c r="AE516" s="126"/>
      <c r="AF516" s="126"/>
      <c r="AG516" s="126"/>
      <c r="AH516" s="126"/>
      <c r="AI516" s="126"/>
      <c r="AJ516" s="127"/>
      <c r="AK516" s="127"/>
      <c r="AL516" s="126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6"/>
      <c r="AW516" s="121"/>
      <c r="AX516" s="121"/>
      <c r="AY516" s="121"/>
      <c r="AZ516" s="121"/>
      <c r="BA516" s="121"/>
      <c r="BB516" s="126"/>
      <c r="BC516" s="121"/>
      <c r="BD516" s="126"/>
      <c r="BE516" s="127"/>
      <c r="BF516" s="126"/>
      <c r="BG516" s="126"/>
      <c r="BH516" s="96"/>
      <c r="BI516" s="94"/>
      <c r="BJ516" s="128"/>
      <c r="BK516" s="94"/>
      <c r="BL516" s="94"/>
      <c r="BM516" s="97"/>
      <c r="BN516" s="98"/>
      <c r="BO516" s="94"/>
      <c r="BP516" s="94"/>
      <c r="BQ516" s="42"/>
      <c r="BR516" s="132"/>
    </row>
    <row r="517" spans="1:70" ht="30" hidden="1" customHeight="1" x14ac:dyDescent="0.35">
      <c r="A517" s="94">
        <v>513</v>
      </c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7"/>
      <c r="AC517" s="126"/>
      <c r="AD517" s="126"/>
      <c r="AE517" s="126"/>
      <c r="AF517" s="126"/>
      <c r="AG517" s="126"/>
      <c r="AH517" s="126"/>
      <c r="AI517" s="126"/>
      <c r="AJ517" s="127"/>
      <c r="AK517" s="127"/>
      <c r="AL517" s="126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6"/>
      <c r="AW517" s="121"/>
      <c r="AX517" s="121"/>
      <c r="AY517" s="121"/>
      <c r="AZ517" s="121"/>
      <c r="BA517" s="121"/>
      <c r="BB517" s="126"/>
      <c r="BC517" s="121"/>
      <c r="BD517" s="126"/>
      <c r="BE517" s="127"/>
      <c r="BF517" s="126"/>
      <c r="BG517" s="126"/>
      <c r="BH517" s="121"/>
      <c r="BI517" s="121"/>
      <c r="BJ517" s="121"/>
      <c r="BK517" s="94"/>
      <c r="BL517" s="94"/>
      <c r="BM517" s="97"/>
      <c r="BN517" s="98"/>
      <c r="BO517" s="121"/>
      <c r="BP517" s="121"/>
      <c r="BQ517" s="42"/>
      <c r="BR517" s="95"/>
    </row>
    <row r="518" spans="1:70" ht="30" hidden="1" customHeight="1" x14ac:dyDescent="0.35">
      <c r="A518" s="94">
        <v>514</v>
      </c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7"/>
      <c r="AC518" s="126"/>
      <c r="AD518" s="126"/>
      <c r="AE518" s="126"/>
      <c r="AF518" s="126"/>
      <c r="AG518" s="126"/>
      <c r="AH518" s="126"/>
      <c r="AI518" s="126"/>
      <c r="AJ518" s="127"/>
      <c r="AK518" s="127"/>
      <c r="AL518" s="126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6"/>
      <c r="AW518" s="121"/>
      <c r="AX518" s="121"/>
      <c r="AY518" s="121"/>
      <c r="AZ518" s="121"/>
      <c r="BA518" s="121"/>
      <c r="BB518" s="126"/>
      <c r="BC518" s="121"/>
      <c r="BD518" s="126"/>
      <c r="BE518" s="127"/>
      <c r="BF518" s="126"/>
      <c r="BG518" s="126"/>
      <c r="BH518" s="96"/>
      <c r="BI518" s="94"/>
      <c r="BJ518" s="128"/>
      <c r="BK518" s="94"/>
      <c r="BL518" s="94"/>
      <c r="BM518" s="97"/>
      <c r="BN518" s="98"/>
      <c r="BO518" s="94"/>
      <c r="BP518" s="94"/>
      <c r="BQ518" s="42"/>
      <c r="BR518" s="132"/>
    </row>
    <row r="519" spans="1:70" ht="30" hidden="1" customHeight="1" x14ac:dyDescent="0.35">
      <c r="A519" s="94">
        <v>515</v>
      </c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7"/>
      <c r="AC519" s="126"/>
      <c r="AD519" s="126"/>
      <c r="AE519" s="126"/>
      <c r="AF519" s="126"/>
      <c r="AG519" s="126"/>
      <c r="AH519" s="126"/>
      <c r="AI519" s="126"/>
      <c r="AJ519" s="127"/>
      <c r="AK519" s="127"/>
      <c r="AL519" s="126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6"/>
      <c r="AW519" s="121"/>
      <c r="AX519" s="121"/>
      <c r="AY519" s="121"/>
      <c r="AZ519" s="121"/>
      <c r="BA519" s="121"/>
      <c r="BB519" s="126"/>
      <c r="BC519" s="121"/>
      <c r="BD519" s="126"/>
      <c r="BE519" s="127"/>
      <c r="BF519" s="126"/>
      <c r="BG519" s="126"/>
      <c r="BH519" s="121"/>
      <c r="BI519" s="121"/>
      <c r="BJ519" s="121"/>
      <c r="BK519" s="94"/>
      <c r="BL519" s="94"/>
      <c r="BM519" s="97"/>
      <c r="BN519" s="98"/>
      <c r="BO519" s="121"/>
      <c r="BP519" s="121"/>
      <c r="BQ519" s="42"/>
      <c r="BR519" s="95"/>
    </row>
    <row r="520" spans="1:70" ht="30" hidden="1" customHeight="1" x14ac:dyDescent="0.35">
      <c r="A520" s="94">
        <v>516</v>
      </c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7"/>
      <c r="AC520" s="126"/>
      <c r="AD520" s="126"/>
      <c r="AE520" s="126"/>
      <c r="AF520" s="126"/>
      <c r="AG520" s="126"/>
      <c r="AH520" s="126"/>
      <c r="AI520" s="126"/>
      <c r="AJ520" s="127"/>
      <c r="AK520" s="127"/>
      <c r="AL520" s="126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6"/>
      <c r="AW520" s="121"/>
      <c r="AX520" s="121"/>
      <c r="AY520" s="121"/>
      <c r="AZ520" s="121"/>
      <c r="BA520" s="121"/>
      <c r="BB520" s="126"/>
      <c r="BC520" s="121"/>
      <c r="BD520" s="126"/>
      <c r="BE520" s="127"/>
      <c r="BF520" s="126"/>
      <c r="BG520" s="126"/>
      <c r="BH520" s="96"/>
      <c r="BI520" s="94"/>
      <c r="BJ520" s="128"/>
      <c r="BK520" s="94"/>
      <c r="BL520" s="94"/>
      <c r="BM520" s="97"/>
      <c r="BN520" s="98"/>
      <c r="BO520" s="94"/>
      <c r="BP520" s="94"/>
      <c r="BQ520" s="42"/>
      <c r="BR520" s="132"/>
    </row>
    <row r="521" spans="1:70" ht="30" hidden="1" customHeight="1" x14ac:dyDescent="0.35">
      <c r="A521" s="94">
        <v>517</v>
      </c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7"/>
      <c r="AC521" s="126"/>
      <c r="AD521" s="126"/>
      <c r="AE521" s="126"/>
      <c r="AF521" s="126"/>
      <c r="AG521" s="126"/>
      <c r="AH521" s="126"/>
      <c r="AI521" s="126"/>
      <c r="AJ521" s="127"/>
      <c r="AK521" s="127"/>
      <c r="AL521" s="126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6"/>
      <c r="AW521" s="121"/>
      <c r="AX521" s="121"/>
      <c r="AY521" s="121"/>
      <c r="AZ521" s="121"/>
      <c r="BA521" s="121"/>
      <c r="BB521" s="126"/>
      <c r="BC521" s="121"/>
      <c r="BD521" s="126"/>
      <c r="BE521" s="127"/>
      <c r="BF521" s="126"/>
      <c r="BG521" s="126"/>
      <c r="BH521" s="121"/>
      <c r="BI521" s="121"/>
      <c r="BJ521" s="121"/>
      <c r="BK521" s="94"/>
      <c r="BL521" s="94"/>
      <c r="BM521" s="97"/>
      <c r="BN521" s="98"/>
      <c r="BO521" s="121"/>
      <c r="BP521" s="121"/>
      <c r="BQ521" s="42"/>
      <c r="BR521" s="95"/>
    </row>
    <row r="522" spans="1:70" ht="30" hidden="1" customHeight="1" x14ac:dyDescent="0.35">
      <c r="A522" s="94">
        <v>518</v>
      </c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7"/>
      <c r="AC522" s="126"/>
      <c r="AD522" s="126"/>
      <c r="AE522" s="126"/>
      <c r="AF522" s="126"/>
      <c r="AG522" s="126"/>
      <c r="AH522" s="126"/>
      <c r="AI522" s="126"/>
      <c r="AJ522" s="127"/>
      <c r="AK522" s="127"/>
      <c r="AL522" s="126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6"/>
      <c r="AW522" s="121"/>
      <c r="AX522" s="121"/>
      <c r="AY522" s="121"/>
      <c r="AZ522" s="121"/>
      <c r="BA522" s="121"/>
      <c r="BB522" s="126"/>
      <c r="BC522" s="121"/>
      <c r="BD522" s="126"/>
      <c r="BE522" s="127"/>
      <c r="BF522" s="126"/>
      <c r="BG522" s="126"/>
      <c r="BH522" s="121"/>
      <c r="BI522" s="121"/>
      <c r="BJ522" s="121"/>
      <c r="BK522" s="94"/>
      <c r="BL522" s="94"/>
      <c r="BM522" s="97"/>
      <c r="BN522" s="98"/>
      <c r="BO522" s="121"/>
      <c r="BP522" s="121"/>
      <c r="BQ522" s="42"/>
      <c r="BR522" s="95"/>
    </row>
    <row r="523" spans="1:70" ht="30" hidden="1" customHeight="1" x14ac:dyDescent="0.35">
      <c r="A523" s="94">
        <v>519</v>
      </c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7"/>
      <c r="AC523" s="126"/>
      <c r="AD523" s="126"/>
      <c r="AE523" s="126"/>
      <c r="AF523" s="126"/>
      <c r="AG523" s="126"/>
      <c r="AH523" s="126"/>
      <c r="AI523" s="126"/>
      <c r="AJ523" s="127"/>
      <c r="AK523" s="127"/>
      <c r="AL523" s="126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6"/>
      <c r="AW523" s="121"/>
      <c r="AX523" s="121"/>
      <c r="AY523" s="121"/>
      <c r="AZ523" s="121"/>
      <c r="BA523" s="121"/>
      <c r="BB523" s="126"/>
      <c r="BC523" s="121"/>
      <c r="BD523" s="126"/>
      <c r="BE523" s="127"/>
      <c r="BF523" s="126"/>
      <c r="BG523" s="126"/>
      <c r="BH523" s="121"/>
      <c r="BI523" s="121"/>
      <c r="BJ523" s="121"/>
      <c r="BK523" s="94"/>
      <c r="BL523" s="94"/>
      <c r="BM523" s="97"/>
      <c r="BN523" s="98"/>
      <c r="BO523" s="121"/>
      <c r="BP523" s="121"/>
      <c r="BQ523" s="42"/>
      <c r="BR523" s="95"/>
    </row>
    <row r="524" spans="1:70" ht="30" hidden="1" customHeight="1" x14ac:dyDescent="0.35">
      <c r="A524" s="94">
        <v>520</v>
      </c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7"/>
      <c r="AC524" s="126"/>
      <c r="AD524" s="126"/>
      <c r="AE524" s="126"/>
      <c r="AF524" s="126"/>
      <c r="AG524" s="126"/>
      <c r="AH524" s="126"/>
      <c r="AI524" s="126"/>
      <c r="AJ524" s="127"/>
      <c r="AK524" s="127"/>
      <c r="AL524" s="126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6"/>
      <c r="AW524" s="121"/>
      <c r="AX524" s="121"/>
      <c r="AY524" s="121"/>
      <c r="AZ524" s="121"/>
      <c r="BA524" s="121"/>
      <c r="BB524" s="126"/>
      <c r="BC524" s="121"/>
      <c r="BD524" s="126"/>
      <c r="BE524" s="127"/>
      <c r="BF524" s="126"/>
      <c r="BG524" s="126"/>
      <c r="BH524" s="121"/>
      <c r="BI524" s="121"/>
      <c r="BJ524" s="121"/>
      <c r="BK524" s="94"/>
      <c r="BL524" s="94"/>
      <c r="BM524" s="97"/>
      <c r="BN524" s="98"/>
      <c r="BO524" s="121"/>
      <c r="BP524" s="121"/>
      <c r="BQ524" s="42"/>
      <c r="BR524" s="95"/>
    </row>
    <row r="525" spans="1:70" ht="30" hidden="1" customHeight="1" x14ac:dyDescent="0.35">
      <c r="A525" s="94">
        <v>521</v>
      </c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7"/>
      <c r="AC525" s="126"/>
      <c r="AD525" s="126"/>
      <c r="AE525" s="126"/>
      <c r="AF525" s="126"/>
      <c r="AG525" s="126"/>
      <c r="AH525" s="126"/>
      <c r="AI525" s="126"/>
      <c r="AJ525" s="127"/>
      <c r="AK525" s="127"/>
      <c r="AL525" s="126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6"/>
      <c r="AW525" s="121"/>
      <c r="AX525" s="121"/>
      <c r="AY525" s="121"/>
      <c r="AZ525" s="121"/>
      <c r="BA525" s="121"/>
      <c r="BB525" s="126"/>
      <c r="BC525" s="121"/>
      <c r="BD525" s="126"/>
      <c r="BE525" s="127"/>
      <c r="BF525" s="126"/>
      <c r="BG525" s="126"/>
      <c r="BH525" s="121"/>
      <c r="BI525" s="121"/>
      <c r="BJ525" s="121"/>
      <c r="BK525" s="94"/>
      <c r="BL525" s="94"/>
      <c r="BM525" s="97"/>
      <c r="BN525" s="98"/>
      <c r="BO525" s="121"/>
      <c r="BP525" s="121"/>
      <c r="BQ525" s="42"/>
      <c r="BR525" s="95"/>
    </row>
    <row r="526" spans="1:70" ht="30" hidden="1" customHeight="1" x14ac:dyDescent="0.35">
      <c r="A526" s="94">
        <v>522</v>
      </c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7"/>
      <c r="AC526" s="126"/>
      <c r="AD526" s="126"/>
      <c r="AE526" s="126"/>
      <c r="AF526" s="126"/>
      <c r="AG526" s="126"/>
      <c r="AH526" s="126"/>
      <c r="AI526" s="126"/>
      <c r="AJ526" s="127"/>
      <c r="AK526" s="127"/>
      <c r="AL526" s="126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6"/>
      <c r="AW526" s="121"/>
      <c r="AX526" s="121"/>
      <c r="AY526" s="121"/>
      <c r="AZ526" s="121"/>
      <c r="BA526" s="121"/>
      <c r="BB526" s="126"/>
      <c r="BC526" s="121"/>
      <c r="BD526" s="126"/>
      <c r="BE526" s="127"/>
      <c r="BF526" s="126"/>
      <c r="BG526" s="126"/>
      <c r="BH526" s="121"/>
      <c r="BI526" s="121"/>
      <c r="BJ526" s="121"/>
      <c r="BK526" s="94"/>
      <c r="BL526" s="94"/>
      <c r="BM526" s="97"/>
      <c r="BN526" s="98"/>
      <c r="BO526" s="121"/>
      <c r="BP526" s="121"/>
      <c r="BQ526" s="42"/>
      <c r="BR526" s="95"/>
    </row>
    <row r="527" spans="1:70" ht="30" hidden="1" customHeight="1" x14ac:dyDescent="0.35">
      <c r="A527" s="94">
        <v>523</v>
      </c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7"/>
      <c r="AC527" s="126"/>
      <c r="AD527" s="126"/>
      <c r="AE527" s="126"/>
      <c r="AF527" s="126"/>
      <c r="AG527" s="126"/>
      <c r="AH527" s="126"/>
      <c r="AI527" s="126"/>
      <c r="AJ527" s="127"/>
      <c r="AK527" s="127"/>
      <c r="AL527" s="126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6"/>
      <c r="AW527" s="121"/>
      <c r="AX527" s="121"/>
      <c r="AY527" s="121"/>
      <c r="AZ527" s="121"/>
      <c r="BA527" s="121"/>
      <c r="BB527" s="126"/>
      <c r="BC527" s="121"/>
      <c r="BD527" s="126"/>
      <c r="BE527" s="127"/>
      <c r="BF527" s="126"/>
      <c r="BG527" s="126"/>
      <c r="BH527" s="96"/>
      <c r="BI527" s="94"/>
      <c r="BJ527" s="128"/>
      <c r="BK527" s="94"/>
      <c r="BL527" s="94"/>
      <c r="BM527" s="97"/>
      <c r="BN527" s="98"/>
      <c r="BO527" s="94"/>
      <c r="BP527" s="94"/>
      <c r="BQ527" s="42"/>
      <c r="BR527" s="132"/>
    </row>
    <row r="528" spans="1:70" ht="30" hidden="1" customHeight="1" x14ac:dyDescent="0.35">
      <c r="A528" s="94">
        <v>524</v>
      </c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7"/>
      <c r="AC528" s="126"/>
      <c r="AD528" s="126"/>
      <c r="AE528" s="126"/>
      <c r="AF528" s="126"/>
      <c r="AG528" s="126"/>
      <c r="AH528" s="126"/>
      <c r="AI528" s="126"/>
      <c r="AJ528" s="127"/>
      <c r="AK528" s="127"/>
      <c r="AL528" s="126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6"/>
      <c r="AW528" s="121"/>
      <c r="AX528" s="121"/>
      <c r="AY528" s="121"/>
      <c r="AZ528" s="121"/>
      <c r="BA528" s="121"/>
      <c r="BB528" s="126"/>
      <c r="BC528" s="121"/>
      <c r="BD528" s="126"/>
      <c r="BE528" s="127"/>
      <c r="BF528" s="126"/>
      <c r="BG528" s="126"/>
      <c r="BH528" s="96"/>
      <c r="BI528" s="94"/>
      <c r="BJ528" s="128"/>
      <c r="BK528" s="94"/>
      <c r="BL528" s="94"/>
      <c r="BM528" s="97"/>
      <c r="BN528" s="98"/>
      <c r="BO528" s="94"/>
      <c r="BP528" s="94"/>
      <c r="BQ528" s="42"/>
      <c r="BR528" s="132"/>
    </row>
    <row r="529" spans="1:70" ht="30" hidden="1" customHeight="1" x14ac:dyDescent="0.35">
      <c r="A529" s="94">
        <v>525</v>
      </c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7"/>
      <c r="AC529" s="126"/>
      <c r="AD529" s="126"/>
      <c r="AE529" s="126"/>
      <c r="AF529" s="126"/>
      <c r="AG529" s="126"/>
      <c r="AH529" s="126"/>
      <c r="AI529" s="126"/>
      <c r="AJ529" s="127"/>
      <c r="AK529" s="127"/>
      <c r="AL529" s="126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6"/>
      <c r="AW529" s="121"/>
      <c r="AX529" s="121"/>
      <c r="AY529" s="121"/>
      <c r="AZ529" s="121"/>
      <c r="BA529" s="121"/>
      <c r="BB529" s="126"/>
      <c r="BC529" s="121"/>
      <c r="BD529" s="126"/>
      <c r="BE529" s="127"/>
      <c r="BF529" s="126"/>
      <c r="BG529" s="126"/>
      <c r="BH529" s="121"/>
      <c r="BI529" s="121"/>
      <c r="BJ529" s="121"/>
      <c r="BK529" s="94"/>
      <c r="BL529" s="94"/>
      <c r="BM529" s="97"/>
      <c r="BN529" s="98"/>
      <c r="BO529" s="121"/>
      <c r="BP529" s="121"/>
      <c r="BQ529" s="42"/>
      <c r="BR529" s="95"/>
    </row>
    <row r="530" spans="1:70" ht="30" hidden="1" customHeight="1" x14ac:dyDescent="0.35">
      <c r="A530" s="94">
        <v>526</v>
      </c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7"/>
      <c r="AC530" s="126"/>
      <c r="AD530" s="126"/>
      <c r="AE530" s="126"/>
      <c r="AF530" s="126"/>
      <c r="AG530" s="126"/>
      <c r="AH530" s="126"/>
      <c r="AI530" s="126"/>
      <c r="AJ530" s="127"/>
      <c r="AK530" s="127"/>
      <c r="AL530" s="126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6"/>
      <c r="AW530" s="121"/>
      <c r="AX530" s="121"/>
      <c r="AY530" s="121"/>
      <c r="AZ530" s="121"/>
      <c r="BA530" s="121"/>
      <c r="BB530" s="126"/>
      <c r="BC530" s="121"/>
      <c r="BD530" s="126"/>
      <c r="BE530" s="127"/>
      <c r="BF530" s="126"/>
      <c r="BG530" s="126"/>
      <c r="BH530" s="121"/>
      <c r="BI530" s="121"/>
      <c r="BJ530" s="121"/>
      <c r="BK530" s="94"/>
      <c r="BL530" s="94"/>
      <c r="BM530" s="97"/>
      <c r="BN530" s="98"/>
      <c r="BO530" s="121"/>
      <c r="BP530" s="121"/>
      <c r="BQ530" s="42"/>
      <c r="BR530" s="95"/>
    </row>
    <row r="531" spans="1:70" ht="30" hidden="1" customHeight="1" x14ac:dyDescent="0.35">
      <c r="A531" s="94">
        <v>527</v>
      </c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7"/>
      <c r="AC531" s="126"/>
      <c r="AD531" s="126"/>
      <c r="AE531" s="126"/>
      <c r="AF531" s="126"/>
      <c r="AG531" s="126"/>
      <c r="AH531" s="126"/>
      <c r="AI531" s="126"/>
      <c r="AJ531" s="127"/>
      <c r="AK531" s="127"/>
      <c r="AL531" s="126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6"/>
      <c r="AW531" s="121"/>
      <c r="AX531" s="121"/>
      <c r="AY531" s="121"/>
      <c r="AZ531" s="121"/>
      <c r="BA531" s="121"/>
      <c r="BB531" s="126"/>
      <c r="BC531" s="121"/>
      <c r="BD531" s="126"/>
      <c r="BE531" s="127"/>
      <c r="BF531" s="126"/>
      <c r="BG531" s="126"/>
      <c r="BH531" s="121"/>
      <c r="BI531" s="121"/>
      <c r="BJ531" s="121"/>
      <c r="BK531" s="94"/>
      <c r="BL531" s="94"/>
      <c r="BM531" s="97"/>
      <c r="BN531" s="98"/>
      <c r="BO531" s="121"/>
      <c r="BP531" s="121"/>
      <c r="BQ531" s="42"/>
      <c r="BR531" s="95"/>
    </row>
    <row r="532" spans="1:70" ht="30" hidden="1" customHeight="1" x14ac:dyDescent="0.35">
      <c r="A532" s="94">
        <v>528</v>
      </c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7"/>
      <c r="AC532" s="126"/>
      <c r="AD532" s="126"/>
      <c r="AE532" s="126"/>
      <c r="AF532" s="126"/>
      <c r="AG532" s="126"/>
      <c r="AH532" s="126"/>
      <c r="AI532" s="126"/>
      <c r="AJ532" s="127"/>
      <c r="AK532" s="127"/>
      <c r="AL532" s="126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6"/>
      <c r="AW532" s="121"/>
      <c r="AX532" s="121"/>
      <c r="AY532" s="121"/>
      <c r="AZ532" s="121"/>
      <c r="BA532" s="121"/>
      <c r="BB532" s="126"/>
      <c r="BC532" s="121"/>
      <c r="BD532" s="126"/>
      <c r="BE532" s="127"/>
      <c r="BF532" s="126"/>
      <c r="BG532" s="126"/>
      <c r="BH532" s="121"/>
      <c r="BI532" s="121"/>
      <c r="BJ532" s="121"/>
      <c r="BK532" s="94"/>
      <c r="BL532" s="94"/>
      <c r="BM532" s="97"/>
      <c r="BN532" s="98"/>
      <c r="BO532" s="121"/>
      <c r="BP532" s="121"/>
      <c r="BQ532" s="42"/>
      <c r="BR532" s="95"/>
    </row>
    <row r="533" spans="1:70" ht="30" hidden="1" customHeight="1" x14ac:dyDescent="0.35">
      <c r="A533" s="94">
        <v>529</v>
      </c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7"/>
      <c r="AC533" s="126"/>
      <c r="AD533" s="126"/>
      <c r="AE533" s="126"/>
      <c r="AF533" s="126"/>
      <c r="AG533" s="126"/>
      <c r="AH533" s="126"/>
      <c r="AI533" s="126"/>
      <c r="AJ533" s="127"/>
      <c r="AK533" s="127"/>
      <c r="AL533" s="126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6"/>
      <c r="AW533" s="121"/>
      <c r="AX533" s="121"/>
      <c r="AY533" s="121"/>
      <c r="AZ533" s="121"/>
      <c r="BA533" s="121"/>
      <c r="BB533" s="126"/>
      <c r="BC533" s="121"/>
      <c r="BD533" s="126"/>
      <c r="BE533" s="127"/>
      <c r="BF533" s="126"/>
      <c r="BG533" s="126"/>
      <c r="BH533" s="121"/>
      <c r="BI533" s="121"/>
      <c r="BJ533" s="121"/>
      <c r="BK533" s="94"/>
      <c r="BL533" s="94"/>
      <c r="BM533" s="97"/>
      <c r="BN533" s="98"/>
      <c r="BO533" s="121"/>
      <c r="BP533" s="121"/>
      <c r="BQ533" s="42"/>
      <c r="BR533" s="95"/>
    </row>
    <row r="534" spans="1:70" ht="30" hidden="1" customHeight="1" x14ac:dyDescent="0.35">
      <c r="A534" s="94">
        <v>530</v>
      </c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7"/>
      <c r="AC534" s="126"/>
      <c r="AD534" s="126"/>
      <c r="AE534" s="126"/>
      <c r="AF534" s="126"/>
      <c r="AG534" s="126"/>
      <c r="AH534" s="126"/>
      <c r="AI534" s="126"/>
      <c r="AJ534" s="127"/>
      <c r="AK534" s="127"/>
      <c r="AL534" s="126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6"/>
      <c r="AW534" s="121"/>
      <c r="AX534" s="121"/>
      <c r="AY534" s="121"/>
      <c r="AZ534" s="121"/>
      <c r="BA534" s="121"/>
      <c r="BB534" s="126"/>
      <c r="BC534" s="121"/>
      <c r="BD534" s="126"/>
      <c r="BE534" s="127"/>
      <c r="BF534" s="126"/>
      <c r="BG534" s="126"/>
      <c r="BH534" s="121"/>
      <c r="BI534" s="121"/>
      <c r="BJ534" s="121"/>
      <c r="BK534" s="94"/>
      <c r="BL534" s="94"/>
      <c r="BM534" s="97"/>
      <c r="BN534" s="98"/>
      <c r="BO534" s="121"/>
      <c r="BP534" s="121"/>
      <c r="BQ534" s="42"/>
      <c r="BR534" s="95"/>
    </row>
    <row r="535" spans="1:70" ht="30" hidden="1" customHeight="1" x14ac:dyDescent="0.35">
      <c r="A535" s="94">
        <v>531</v>
      </c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7"/>
      <c r="AC535" s="126"/>
      <c r="AD535" s="126"/>
      <c r="AE535" s="126"/>
      <c r="AF535" s="126"/>
      <c r="AG535" s="126"/>
      <c r="AH535" s="126"/>
      <c r="AI535" s="126"/>
      <c r="AJ535" s="127"/>
      <c r="AK535" s="127"/>
      <c r="AL535" s="126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6"/>
      <c r="AW535" s="121"/>
      <c r="AX535" s="121"/>
      <c r="AY535" s="121"/>
      <c r="AZ535" s="121"/>
      <c r="BA535" s="121"/>
      <c r="BB535" s="126"/>
      <c r="BC535" s="121"/>
      <c r="BD535" s="126"/>
      <c r="BE535" s="127"/>
      <c r="BF535" s="126"/>
      <c r="BG535" s="126"/>
      <c r="BH535" s="121"/>
      <c r="BI535" s="121"/>
      <c r="BJ535" s="121"/>
      <c r="BK535" s="94"/>
      <c r="BL535" s="94"/>
      <c r="BM535" s="97"/>
      <c r="BN535" s="98"/>
      <c r="BO535" s="121"/>
      <c r="BP535" s="121"/>
      <c r="BQ535" s="42"/>
      <c r="BR535" s="95"/>
    </row>
    <row r="536" spans="1:70" ht="30" hidden="1" customHeight="1" x14ac:dyDescent="0.35">
      <c r="A536" s="94">
        <v>532</v>
      </c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7"/>
      <c r="AC536" s="126"/>
      <c r="AD536" s="126"/>
      <c r="AE536" s="126"/>
      <c r="AF536" s="126"/>
      <c r="AG536" s="126"/>
      <c r="AH536" s="126"/>
      <c r="AI536" s="126"/>
      <c r="AJ536" s="127"/>
      <c r="AK536" s="127"/>
      <c r="AL536" s="126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6"/>
      <c r="AW536" s="121"/>
      <c r="AX536" s="121"/>
      <c r="AY536" s="121"/>
      <c r="AZ536" s="121"/>
      <c r="BA536" s="121"/>
      <c r="BB536" s="126"/>
      <c r="BC536" s="121"/>
      <c r="BD536" s="126"/>
      <c r="BE536" s="127"/>
      <c r="BF536" s="126"/>
      <c r="BG536" s="126"/>
      <c r="BH536" s="96"/>
      <c r="BI536" s="94"/>
      <c r="BJ536" s="121"/>
      <c r="BK536" s="94"/>
      <c r="BL536" s="94"/>
      <c r="BM536" s="97"/>
      <c r="BN536" s="98"/>
      <c r="BO536" s="94"/>
      <c r="BP536" s="94"/>
      <c r="BQ536" s="42"/>
      <c r="BR536" s="132"/>
    </row>
    <row r="537" spans="1:70" ht="30" hidden="1" customHeight="1" x14ac:dyDescent="0.35">
      <c r="A537" s="94">
        <v>533</v>
      </c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7"/>
      <c r="AC537" s="126"/>
      <c r="AD537" s="126"/>
      <c r="AE537" s="126"/>
      <c r="AF537" s="126"/>
      <c r="AG537" s="126"/>
      <c r="AH537" s="126"/>
      <c r="AI537" s="126"/>
      <c r="AJ537" s="127"/>
      <c r="AK537" s="127"/>
      <c r="AL537" s="126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6"/>
      <c r="AW537" s="121"/>
      <c r="AX537" s="121"/>
      <c r="AY537" s="121"/>
      <c r="AZ537" s="121"/>
      <c r="BA537" s="121"/>
      <c r="BB537" s="126"/>
      <c r="BC537" s="121"/>
      <c r="BD537" s="126"/>
      <c r="BE537" s="127"/>
      <c r="BF537" s="126"/>
      <c r="BG537" s="126"/>
      <c r="BH537" s="96"/>
      <c r="BI537" s="94"/>
      <c r="BJ537" s="96"/>
      <c r="BK537" s="94"/>
      <c r="BL537" s="94"/>
      <c r="BM537" s="97"/>
      <c r="BN537" s="98"/>
      <c r="BO537" s="94"/>
      <c r="BP537" s="94"/>
      <c r="BQ537" s="42"/>
      <c r="BR537" s="132"/>
    </row>
    <row r="538" spans="1:70" ht="30" hidden="1" customHeight="1" x14ac:dyDescent="0.35">
      <c r="A538" s="94">
        <v>534</v>
      </c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7"/>
      <c r="AC538" s="126"/>
      <c r="AD538" s="126"/>
      <c r="AE538" s="126"/>
      <c r="AF538" s="126"/>
      <c r="AG538" s="126"/>
      <c r="AH538" s="126"/>
      <c r="AI538" s="126"/>
      <c r="AJ538" s="127"/>
      <c r="AK538" s="127"/>
      <c r="AL538" s="126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6"/>
      <c r="AW538" s="121"/>
      <c r="AX538" s="121"/>
      <c r="AY538" s="121"/>
      <c r="AZ538" s="121"/>
      <c r="BA538" s="121"/>
      <c r="BB538" s="126"/>
      <c r="BC538" s="121"/>
      <c r="BD538" s="126"/>
      <c r="BE538" s="127"/>
      <c r="BF538" s="126"/>
      <c r="BG538" s="126"/>
      <c r="BH538" s="121"/>
      <c r="BI538" s="121"/>
      <c r="BJ538" s="121"/>
      <c r="BK538" s="94"/>
      <c r="BL538" s="94"/>
      <c r="BM538" s="97"/>
      <c r="BN538" s="98"/>
      <c r="BO538" s="121"/>
      <c r="BP538" s="121"/>
      <c r="BQ538" s="42"/>
      <c r="BR538" s="95"/>
    </row>
    <row r="539" spans="1:70" ht="30" hidden="1" customHeight="1" x14ac:dyDescent="0.35">
      <c r="A539" s="94">
        <v>535</v>
      </c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7"/>
      <c r="AC539" s="126"/>
      <c r="AD539" s="126"/>
      <c r="AE539" s="126"/>
      <c r="AF539" s="126"/>
      <c r="AG539" s="126"/>
      <c r="AH539" s="126"/>
      <c r="AI539" s="126"/>
      <c r="AJ539" s="127"/>
      <c r="AK539" s="127"/>
      <c r="AL539" s="126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6"/>
      <c r="AW539" s="121"/>
      <c r="AX539" s="121"/>
      <c r="AY539" s="121"/>
      <c r="AZ539" s="121"/>
      <c r="BA539" s="121"/>
      <c r="BB539" s="126"/>
      <c r="BC539" s="121"/>
      <c r="BD539" s="126"/>
      <c r="BE539" s="127"/>
      <c r="BF539" s="126"/>
      <c r="BG539" s="126"/>
      <c r="BH539" s="96"/>
      <c r="BI539" s="94"/>
      <c r="BJ539" s="96"/>
      <c r="BK539" s="94"/>
      <c r="BL539" s="94"/>
      <c r="BM539" s="97"/>
      <c r="BN539" s="98"/>
      <c r="BO539" s="94"/>
      <c r="BP539" s="94"/>
      <c r="BQ539" s="42"/>
      <c r="BR539" s="132"/>
    </row>
    <row r="540" spans="1:70" ht="30" hidden="1" customHeight="1" x14ac:dyDescent="0.35">
      <c r="A540" s="94">
        <v>536</v>
      </c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7"/>
      <c r="AC540" s="126"/>
      <c r="AD540" s="126"/>
      <c r="AE540" s="126"/>
      <c r="AF540" s="126"/>
      <c r="AG540" s="126"/>
      <c r="AH540" s="126"/>
      <c r="AI540" s="126"/>
      <c r="AJ540" s="127"/>
      <c r="AK540" s="127"/>
      <c r="AL540" s="126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6"/>
      <c r="AW540" s="121"/>
      <c r="AX540" s="121"/>
      <c r="AY540" s="121"/>
      <c r="AZ540" s="121"/>
      <c r="BA540" s="121"/>
      <c r="BB540" s="126"/>
      <c r="BC540" s="121"/>
      <c r="BD540" s="126"/>
      <c r="BE540" s="127"/>
      <c r="BF540" s="126"/>
      <c r="BG540" s="126"/>
      <c r="BH540" s="96"/>
      <c r="BI540" s="94"/>
      <c r="BJ540" s="96"/>
      <c r="BK540" s="94"/>
      <c r="BL540" s="94"/>
      <c r="BM540" s="97"/>
      <c r="BN540" s="98"/>
      <c r="BO540" s="94"/>
      <c r="BP540" s="94"/>
      <c r="BQ540" s="42"/>
      <c r="BR540" s="132"/>
    </row>
    <row r="541" spans="1:70" ht="30" hidden="1" customHeight="1" x14ac:dyDescent="0.35">
      <c r="A541" s="94">
        <v>537</v>
      </c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7"/>
      <c r="AC541" s="126"/>
      <c r="AD541" s="126"/>
      <c r="AE541" s="126"/>
      <c r="AF541" s="126"/>
      <c r="AG541" s="126"/>
      <c r="AH541" s="126"/>
      <c r="AI541" s="126"/>
      <c r="AJ541" s="127"/>
      <c r="AK541" s="127"/>
      <c r="AL541" s="126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6"/>
      <c r="AW541" s="121"/>
      <c r="AX541" s="121"/>
      <c r="AY541" s="121"/>
      <c r="AZ541" s="121"/>
      <c r="BA541" s="121"/>
      <c r="BB541" s="126"/>
      <c r="BC541" s="121"/>
      <c r="BD541" s="126"/>
      <c r="BE541" s="127"/>
      <c r="BF541" s="126"/>
      <c r="BG541" s="126"/>
      <c r="BH541" s="121"/>
      <c r="BI541" s="121"/>
      <c r="BJ541" s="121"/>
      <c r="BK541" s="94"/>
      <c r="BL541" s="94"/>
      <c r="BM541" s="97"/>
      <c r="BN541" s="98"/>
      <c r="BO541" s="121"/>
      <c r="BP541" s="121"/>
      <c r="BQ541" s="42"/>
      <c r="BR541" s="95"/>
    </row>
    <row r="542" spans="1:70" ht="30" hidden="1" customHeight="1" x14ac:dyDescent="0.35">
      <c r="A542" s="94">
        <v>538</v>
      </c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7"/>
      <c r="AC542" s="126"/>
      <c r="AD542" s="126"/>
      <c r="AE542" s="126"/>
      <c r="AF542" s="126"/>
      <c r="AG542" s="126"/>
      <c r="AH542" s="126"/>
      <c r="AI542" s="126"/>
      <c r="AJ542" s="127"/>
      <c r="AK542" s="127"/>
      <c r="AL542" s="126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6"/>
      <c r="AW542" s="121"/>
      <c r="AX542" s="121"/>
      <c r="AY542" s="121"/>
      <c r="AZ542" s="121"/>
      <c r="BA542" s="121"/>
      <c r="BB542" s="126"/>
      <c r="BC542" s="121"/>
      <c r="BD542" s="126"/>
      <c r="BE542" s="127"/>
      <c r="BF542" s="126"/>
      <c r="BG542" s="126"/>
      <c r="BH542" s="121"/>
      <c r="BI542" s="121"/>
      <c r="BJ542" s="121"/>
      <c r="BK542" s="94"/>
      <c r="BL542" s="94"/>
      <c r="BM542" s="97"/>
      <c r="BN542" s="98"/>
      <c r="BO542" s="121"/>
      <c r="BP542" s="121"/>
      <c r="BQ542" s="42"/>
      <c r="BR542" s="95"/>
    </row>
    <row r="543" spans="1:70" ht="30" hidden="1" customHeight="1" x14ac:dyDescent="0.35">
      <c r="A543" s="94">
        <v>539</v>
      </c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7"/>
      <c r="AC543" s="126"/>
      <c r="AD543" s="126"/>
      <c r="AE543" s="126"/>
      <c r="AF543" s="126"/>
      <c r="AG543" s="126"/>
      <c r="AH543" s="126"/>
      <c r="AI543" s="126"/>
      <c r="AJ543" s="127"/>
      <c r="AK543" s="127"/>
      <c r="AL543" s="126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6"/>
      <c r="AW543" s="121"/>
      <c r="AX543" s="121"/>
      <c r="AY543" s="121"/>
      <c r="AZ543" s="121"/>
      <c r="BA543" s="121"/>
      <c r="BB543" s="126"/>
      <c r="BC543" s="121"/>
      <c r="BD543" s="126"/>
      <c r="BE543" s="127"/>
      <c r="BF543" s="126"/>
      <c r="BG543" s="126"/>
      <c r="BH543" s="96"/>
      <c r="BI543" s="94"/>
      <c r="BJ543" s="96"/>
      <c r="BK543" s="94"/>
      <c r="BL543" s="94"/>
      <c r="BM543" s="97"/>
      <c r="BN543" s="98"/>
      <c r="BO543" s="94"/>
      <c r="BP543" s="94"/>
      <c r="BQ543" s="42"/>
      <c r="BR543" s="132"/>
    </row>
    <row r="544" spans="1:70" ht="30" hidden="1" customHeight="1" x14ac:dyDescent="0.35">
      <c r="A544" s="94">
        <v>540</v>
      </c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7"/>
      <c r="AC544" s="126"/>
      <c r="AD544" s="126"/>
      <c r="AE544" s="126"/>
      <c r="AF544" s="126"/>
      <c r="AG544" s="126"/>
      <c r="AH544" s="126"/>
      <c r="AI544" s="126"/>
      <c r="AJ544" s="127"/>
      <c r="AK544" s="127"/>
      <c r="AL544" s="126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6"/>
      <c r="AW544" s="121"/>
      <c r="AX544" s="121"/>
      <c r="AY544" s="121"/>
      <c r="AZ544" s="121"/>
      <c r="BA544" s="121"/>
      <c r="BB544" s="126"/>
      <c r="BC544" s="121"/>
      <c r="BD544" s="126"/>
      <c r="BE544" s="127"/>
      <c r="BF544" s="126"/>
      <c r="BG544" s="126"/>
      <c r="BH544" s="96"/>
      <c r="BI544" s="94"/>
      <c r="BJ544" s="96"/>
      <c r="BK544" s="94"/>
      <c r="BL544" s="94"/>
      <c r="BM544" s="97"/>
      <c r="BN544" s="98"/>
      <c r="BO544" s="94"/>
      <c r="BP544" s="94"/>
      <c r="BQ544" s="42"/>
      <c r="BR544" s="132"/>
    </row>
    <row r="545" spans="1:70" ht="30" hidden="1" customHeight="1" x14ac:dyDescent="0.35">
      <c r="A545" s="94">
        <v>541</v>
      </c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7"/>
      <c r="AC545" s="126"/>
      <c r="AD545" s="126"/>
      <c r="AE545" s="126"/>
      <c r="AF545" s="126"/>
      <c r="AG545" s="126"/>
      <c r="AH545" s="126"/>
      <c r="AI545" s="126"/>
      <c r="AJ545" s="127"/>
      <c r="AK545" s="127"/>
      <c r="AL545" s="126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6"/>
      <c r="AW545" s="121"/>
      <c r="AX545" s="121"/>
      <c r="AY545" s="121"/>
      <c r="AZ545" s="121"/>
      <c r="BA545" s="121"/>
      <c r="BB545" s="126"/>
      <c r="BC545" s="121"/>
      <c r="BD545" s="126"/>
      <c r="BE545" s="127"/>
      <c r="BF545" s="126"/>
      <c r="BG545" s="126"/>
      <c r="BH545" s="121"/>
      <c r="BI545" s="121"/>
      <c r="BJ545" s="121"/>
      <c r="BK545" s="94"/>
      <c r="BL545" s="94"/>
      <c r="BM545" s="97"/>
      <c r="BN545" s="98"/>
      <c r="BO545" s="121"/>
      <c r="BP545" s="121"/>
      <c r="BQ545" s="42"/>
      <c r="BR545" s="95"/>
    </row>
    <row r="546" spans="1:70" ht="30" hidden="1" customHeight="1" x14ac:dyDescent="0.35">
      <c r="A546" s="94">
        <v>542</v>
      </c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7"/>
      <c r="AC546" s="126"/>
      <c r="AD546" s="126"/>
      <c r="AE546" s="126"/>
      <c r="AF546" s="126"/>
      <c r="AG546" s="126"/>
      <c r="AH546" s="126"/>
      <c r="AI546" s="126"/>
      <c r="AJ546" s="127"/>
      <c r="AK546" s="127"/>
      <c r="AL546" s="126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6"/>
      <c r="AW546" s="121"/>
      <c r="AX546" s="121"/>
      <c r="AY546" s="121"/>
      <c r="AZ546" s="121"/>
      <c r="BA546" s="121"/>
      <c r="BB546" s="126"/>
      <c r="BC546" s="121"/>
      <c r="BD546" s="126"/>
      <c r="BE546" s="127"/>
      <c r="BF546" s="126"/>
      <c r="BG546" s="126"/>
      <c r="BH546" s="96"/>
      <c r="BI546" s="94"/>
      <c r="BJ546" s="128"/>
      <c r="BK546" s="94"/>
      <c r="BL546" s="94"/>
      <c r="BM546" s="97"/>
      <c r="BN546" s="98"/>
      <c r="BO546" s="94"/>
      <c r="BP546" s="94"/>
      <c r="BQ546" s="42"/>
      <c r="BR546" s="132"/>
    </row>
    <row r="547" spans="1:70" ht="30" hidden="1" customHeight="1" x14ac:dyDescent="0.35">
      <c r="A547" s="94">
        <v>543</v>
      </c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7"/>
      <c r="AC547" s="126"/>
      <c r="AD547" s="126"/>
      <c r="AE547" s="126"/>
      <c r="AF547" s="126"/>
      <c r="AG547" s="126"/>
      <c r="AH547" s="126"/>
      <c r="AI547" s="126"/>
      <c r="AJ547" s="127"/>
      <c r="AK547" s="127"/>
      <c r="AL547" s="126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6"/>
      <c r="AW547" s="121"/>
      <c r="AX547" s="121"/>
      <c r="AY547" s="121"/>
      <c r="AZ547" s="121"/>
      <c r="BA547" s="121"/>
      <c r="BB547" s="126"/>
      <c r="BC547" s="121"/>
      <c r="BD547" s="126"/>
      <c r="BE547" s="127"/>
      <c r="BF547" s="126"/>
      <c r="BG547" s="126"/>
      <c r="BH547" s="96"/>
      <c r="BI547" s="94"/>
      <c r="BJ547" s="128"/>
      <c r="BK547" s="94"/>
      <c r="BL547" s="94"/>
      <c r="BM547" s="97"/>
      <c r="BN547" s="98"/>
      <c r="BO547" s="94"/>
      <c r="BP547" s="94"/>
      <c r="BQ547" s="42"/>
      <c r="BR547" s="132"/>
    </row>
    <row r="548" spans="1:70" ht="30" hidden="1" customHeight="1" x14ac:dyDescent="0.35">
      <c r="A548" s="94">
        <v>544</v>
      </c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7"/>
      <c r="AC548" s="126"/>
      <c r="AD548" s="126"/>
      <c r="AE548" s="126"/>
      <c r="AF548" s="126"/>
      <c r="AG548" s="126"/>
      <c r="AH548" s="126"/>
      <c r="AI548" s="126"/>
      <c r="AJ548" s="127"/>
      <c r="AK548" s="127"/>
      <c r="AL548" s="126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6"/>
      <c r="AW548" s="121"/>
      <c r="AX548" s="121"/>
      <c r="AY548" s="121"/>
      <c r="AZ548" s="121"/>
      <c r="BA548" s="121"/>
      <c r="BB548" s="126"/>
      <c r="BC548" s="121"/>
      <c r="BD548" s="126"/>
      <c r="BE548" s="127"/>
      <c r="BF548" s="126"/>
      <c r="BG548" s="126"/>
      <c r="BH548" s="96"/>
      <c r="BI548" s="94"/>
      <c r="BJ548" s="96"/>
      <c r="BK548" s="94"/>
      <c r="BL548" s="94"/>
      <c r="BM548" s="97"/>
      <c r="BN548" s="98"/>
      <c r="BO548" s="94"/>
      <c r="BP548" s="94"/>
      <c r="BQ548" s="42"/>
      <c r="BR548" s="132"/>
    </row>
    <row r="549" spans="1:70" ht="30" hidden="1" customHeight="1" x14ac:dyDescent="0.35">
      <c r="A549" s="94">
        <v>545</v>
      </c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7"/>
      <c r="AC549" s="126"/>
      <c r="AD549" s="126"/>
      <c r="AE549" s="126"/>
      <c r="AF549" s="126"/>
      <c r="AG549" s="126"/>
      <c r="AH549" s="126"/>
      <c r="AI549" s="126"/>
      <c r="AJ549" s="127"/>
      <c r="AK549" s="127"/>
      <c r="AL549" s="126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6"/>
      <c r="AW549" s="121"/>
      <c r="AX549" s="121"/>
      <c r="AY549" s="121"/>
      <c r="AZ549" s="121"/>
      <c r="BA549" s="121"/>
      <c r="BB549" s="126"/>
      <c r="BC549" s="121"/>
      <c r="BD549" s="126"/>
      <c r="BE549" s="127"/>
      <c r="BF549" s="126"/>
      <c r="BG549" s="126"/>
      <c r="BH549" s="96"/>
      <c r="BI549" s="94"/>
      <c r="BJ549" s="128"/>
      <c r="BK549" s="94"/>
      <c r="BL549" s="94"/>
      <c r="BM549" s="97"/>
      <c r="BN549" s="98"/>
      <c r="BO549" s="94"/>
      <c r="BP549" s="94"/>
      <c r="BQ549" s="42"/>
      <c r="BR549" s="132"/>
    </row>
    <row r="550" spans="1:70" ht="30" hidden="1" customHeight="1" x14ac:dyDescent="0.35">
      <c r="A550" s="94">
        <v>546</v>
      </c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7"/>
      <c r="AC550" s="126"/>
      <c r="AD550" s="126"/>
      <c r="AE550" s="126"/>
      <c r="AF550" s="126"/>
      <c r="AG550" s="126"/>
      <c r="AH550" s="126"/>
      <c r="AI550" s="126"/>
      <c r="AJ550" s="127"/>
      <c r="AK550" s="127"/>
      <c r="AL550" s="126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6"/>
      <c r="AW550" s="121"/>
      <c r="AX550" s="121"/>
      <c r="AY550" s="121"/>
      <c r="AZ550" s="121"/>
      <c r="BA550" s="121"/>
      <c r="BB550" s="126"/>
      <c r="BC550" s="121"/>
      <c r="BD550" s="126"/>
      <c r="BE550" s="127"/>
      <c r="BF550" s="126"/>
      <c r="BG550" s="126"/>
      <c r="BH550" s="121"/>
      <c r="BI550" s="121"/>
      <c r="BJ550" s="121"/>
      <c r="BK550" s="94"/>
      <c r="BL550" s="94"/>
      <c r="BM550" s="97"/>
      <c r="BN550" s="98"/>
      <c r="BO550" s="121"/>
      <c r="BP550" s="121"/>
      <c r="BQ550" s="42"/>
      <c r="BR550" s="95"/>
    </row>
    <row r="551" spans="1:70" ht="30" hidden="1" customHeight="1" x14ac:dyDescent="0.35">
      <c r="A551" s="94">
        <v>547</v>
      </c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7"/>
      <c r="AC551" s="126"/>
      <c r="AD551" s="126"/>
      <c r="AE551" s="126"/>
      <c r="AF551" s="126"/>
      <c r="AG551" s="126"/>
      <c r="AH551" s="126"/>
      <c r="AI551" s="126"/>
      <c r="AJ551" s="127"/>
      <c r="AK551" s="127"/>
      <c r="AL551" s="126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6"/>
      <c r="AW551" s="121"/>
      <c r="AX551" s="121"/>
      <c r="AY551" s="121"/>
      <c r="AZ551" s="121"/>
      <c r="BA551" s="121"/>
      <c r="BB551" s="126"/>
      <c r="BC551" s="121"/>
      <c r="BD551" s="126"/>
      <c r="BE551" s="127"/>
      <c r="BF551" s="126"/>
      <c r="BG551" s="126"/>
      <c r="BH551" s="121"/>
      <c r="BI551" s="121"/>
      <c r="BJ551" s="121"/>
      <c r="BK551" s="94"/>
      <c r="BL551" s="94"/>
      <c r="BM551" s="97"/>
      <c r="BN551" s="98"/>
      <c r="BO551" s="121"/>
      <c r="BP551" s="121"/>
      <c r="BQ551" s="42"/>
      <c r="BR551" s="95"/>
    </row>
    <row r="552" spans="1:70" ht="30" hidden="1" customHeight="1" x14ac:dyDescent="0.35">
      <c r="A552" s="94">
        <v>548</v>
      </c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7"/>
      <c r="AC552" s="126"/>
      <c r="AD552" s="126"/>
      <c r="AE552" s="126"/>
      <c r="AF552" s="126"/>
      <c r="AG552" s="126"/>
      <c r="AH552" s="126"/>
      <c r="AI552" s="126"/>
      <c r="AJ552" s="127"/>
      <c r="AK552" s="127"/>
      <c r="AL552" s="126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6"/>
      <c r="AW552" s="121"/>
      <c r="AX552" s="121"/>
      <c r="AY552" s="121"/>
      <c r="AZ552" s="121"/>
      <c r="BA552" s="121"/>
      <c r="BB552" s="126"/>
      <c r="BC552" s="121"/>
      <c r="BD552" s="126"/>
      <c r="BE552" s="127"/>
      <c r="BF552" s="126"/>
      <c r="BG552" s="126"/>
      <c r="BH552" s="121"/>
      <c r="BI552" s="121"/>
      <c r="BJ552" s="121"/>
      <c r="BK552" s="94"/>
      <c r="BL552" s="94"/>
      <c r="BM552" s="97"/>
      <c r="BN552" s="98"/>
      <c r="BO552" s="121"/>
      <c r="BP552" s="121"/>
      <c r="BQ552" s="42"/>
      <c r="BR552" s="95"/>
    </row>
    <row r="553" spans="1:70" ht="30" hidden="1" customHeight="1" x14ac:dyDescent="0.35">
      <c r="A553" s="94">
        <v>549</v>
      </c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7"/>
      <c r="AC553" s="126"/>
      <c r="AD553" s="126"/>
      <c r="AE553" s="126"/>
      <c r="AF553" s="126"/>
      <c r="AG553" s="126"/>
      <c r="AH553" s="126"/>
      <c r="AI553" s="126"/>
      <c r="AJ553" s="127"/>
      <c r="AK553" s="127"/>
      <c r="AL553" s="126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6"/>
      <c r="AW553" s="121"/>
      <c r="AX553" s="121"/>
      <c r="AY553" s="121"/>
      <c r="AZ553" s="121"/>
      <c r="BA553" s="121"/>
      <c r="BB553" s="126"/>
      <c r="BC553" s="121"/>
      <c r="BD553" s="126"/>
      <c r="BE553" s="127"/>
      <c r="BF553" s="126"/>
      <c r="BG553" s="126"/>
      <c r="BH553" s="121"/>
      <c r="BI553" s="121"/>
      <c r="BJ553" s="121"/>
      <c r="BK553" s="94"/>
      <c r="BL553" s="94"/>
      <c r="BM553" s="97"/>
      <c r="BN553" s="98"/>
      <c r="BO553" s="121"/>
      <c r="BP553" s="121"/>
      <c r="BQ553" s="42"/>
      <c r="BR553" s="95"/>
    </row>
    <row r="554" spans="1:70" ht="30" hidden="1" customHeight="1" x14ac:dyDescent="0.35">
      <c r="A554" s="94">
        <v>550</v>
      </c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7"/>
      <c r="AC554" s="126"/>
      <c r="AD554" s="126"/>
      <c r="AE554" s="126"/>
      <c r="AF554" s="126"/>
      <c r="AG554" s="126"/>
      <c r="AH554" s="126"/>
      <c r="AI554" s="126"/>
      <c r="AJ554" s="127"/>
      <c r="AK554" s="127"/>
      <c r="AL554" s="126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6"/>
      <c r="AW554" s="121"/>
      <c r="AX554" s="121"/>
      <c r="AY554" s="121"/>
      <c r="AZ554" s="121"/>
      <c r="BA554" s="121"/>
      <c r="BB554" s="126"/>
      <c r="BC554" s="121"/>
      <c r="BD554" s="126"/>
      <c r="BE554" s="127"/>
      <c r="BF554" s="126"/>
      <c r="BG554" s="126"/>
      <c r="BH554" s="121"/>
      <c r="BI554" s="121"/>
      <c r="BJ554" s="121"/>
      <c r="BK554" s="94"/>
      <c r="BL554" s="94"/>
      <c r="BM554" s="97"/>
      <c r="BN554" s="98"/>
      <c r="BO554" s="121"/>
      <c r="BP554" s="121"/>
      <c r="BQ554" s="42"/>
      <c r="BR554" s="95"/>
    </row>
    <row r="555" spans="1:70" ht="30" hidden="1" customHeight="1" x14ac:dyDescent="0.35">
      <c r="A555" s="94">
        <v>551</v>
      </c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7"/>
      <c r="AC555" s="126"/>
      <c r="AD555" s="126"/>
      <c r="AE555" s="126"/>
      <c r="AF555" s="126"/>
      <c r="AG555" s="126"/>
      <c r="AH555" s="126"/>
      <c r="AI555" s="126"/>
      <c r="AJ555" s="127"/>
      <c r="AK555" s="127"/>
      <c r="AL555" s="126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6"/>
      <c r="AW555" s="121"/>
      <c r="AX555" s="121"/>
      <c r="AY555" s="121"/>
      <c r="AZ555" s="121"/>
      <c r="BA555" s="121"/>
      <c r="BB555" s="126"/>
      <c r="BC555" s="121"/>
      <c r="BD555" s="126"/>
      <c r="BE555" s="127"/>
      <c r="BF555" s="126"/>
      <c r="BG555" s="126"/>
      <c r="BH555" s="121"/>
      <c r="BI555" s="121"/>
      <c r="BJ555" s="121"/>
      <c r="BK555" s="94"/>
      <c r="BL555" s="94"/>
      <c r="BM555" s="97"/>
      <c r="BN555" s="98"/>
      <c r="BO555" s="121"/>
      <c r="BP555" s="121"/>
      <c r="BQ555" s="42"/>
      <c r="BR555" s="95"/>
    </row>
    <row r="556" spans="1:70" ht="30" hidden="1" customHeight="1" x14ac:dyDescent="0.35">
      <c r="A556" s="94">
        <v>552</v>
      </c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7"/>
      <c r="AC556" s="126"/>
      <c r="AD556" s="126"/>
      <c r="AE556" s="126"/>
      <c r="AF556" s="126"/>
      <c r="AG556" s="126"/>
      <c r="AH556" s="126"/>
      <c r="AI556" s="126"/>
      <c r="AJ556" s="127"/>
      <c r="AK556" s="127"/>
      <c r="AL556" s="126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6"/>
      <c r="AW556" s="121"/>
      <c r="AX556" s="121"/>
      <c r="AY556" s="121"/>
      <c r="AZ556" s="121"/>
      <c r="BA556" s="121"/>
      <c r="BB556" s="126"/>
      <c r="BC556" s="121"/>
      <c r="BD556" s="126"/>
      <c r="BE556" s="127"/>
      <c r="BF556" s="126"/>
      <c r="BG556" s="126"/>
      <c r="BH556" s="121"/>
      <c r="BI556" s="121"/>
      <c r="BJ556" s="121"/>
      <c r="BK556" s="94"/>
      <c r="BL556" s="94"/>
      <c r="BM556" s="97"/>
      <c r="BN556" s="98"/>
      <c r="BO556" s="121"/>
      <c r="BP556" s="121"/>
      <c r="BQ556" s="42"/>
      <c r="BR556" s="95"/>
    </row>
    <row r="557" spans="1:70" ht="30" hidden="1" customHeight="1" x14ac:dyDescent="0.35">
      <c r="A557" s="94">
        <v>553</v>
      </c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7"/>
      <c r="AC557" s="126"/>
      <c r="AD557" s="126"/>
      <c r="AE557" s="126"/>
      <c r="AF557" s="126"/>
      <c r="AG557" s="126"/>
      <c r="AH557" s="126"/>
      <c r="AI557" s="126"/>
      <c r="AJ557" s="127"/>
      <c r="AK557" s="127"/>
      <c r="AL557" s="126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6"/>
      <c r="AW557" s="121"/>
      <c r="AX557" s="121"/>
      <c r="AY557" s="121"/>
      <c r="AZ557" s="121"/>
      <c r="BA557" s="121"/>
      <c r="BB557" s="126"/>
      <c r="BC557" s="121"/>
      <c r="BD557" s="126"/>
      <c r="BE557" s="127"/>
      <c r="BF557" s="126"/>
      <c r="BG557" s="126"/>
      <c r="BH557" s="121"/>
      <c r="BI557" s="121"/>
      <c r="BJ557" s="128"/>
      <c r="BK557" s="94"/>
      <c r="BL557" s="94"/>
      <c r="BM557" s="97"/>
      <c r="BN557" s="98"/>
      <c r="BO557" s="121"/>
      <c r="BP557" s="121"/>
      <c r="BQ557" s="42"/>
      <c r="BR557" s="69"/>
    </row>
    <row r="558" spans="1:70" ht="30" hidden="1" customHeight="1" x14ac:dyDescent="0.35">
      <c r="A558" s="94">
        <v>554</v>
      </c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7"/>
      <c r="AC558" s="126"/>
      <c r="AD558" s="126"/>
      <c r="AE558" s="126"/>
      <c r="AF558" s="126"/>
      <c r="AG558" s="126"/>
      <c r="AH558" s="126"/>
      <c r="AI558" s="126"/>
      <c r="AJ558" s="127"/>
      <c r="AK558" s="127"/>
      <c r="AL558" s="126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6"/>
      <c r="AW558" s="121"/>
      <c r="AX558" s="121"/>
      <c r="AY558" s="121"/>
      <c r="AZ558" s="121"/>
      <c r="BA558" s="121"/>
      <c r="BB558" s="126"/>
      <c r="BC558" s="121"/>
      <c r="BD558" s="126"/>
      <c r="BE558" s="127"/>
      <c r="BF558" s="126"/>
      <c r="BG558" s="126"/>
      <c r="BH558" s="121"/>
      <c r="BI558" s="121"/>
      <c r="BJ558" s="121"/>
      <c r="BK558" s="94"/>
      <c r="BL558" s="94"/>
      <c r="BM558" s="97"/>
      <c r="BN558" s="98"/>
      <c r="BO558" s="121"/>
      <c r="BP558" s="121"/>
      <c r="BQ558" s="42"/>
      <c r="BR558" s="95"/>
    </row>
    <row r="559" spans="1:70" ht="30" hidden="1" customHeight="1" x14ac:dyDescent="0.35">
      <c r="A559" s="94">
        <v>555</v>
      </c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7"/>
      <c r="AC559" s="126"/>
      <c r="AD559" s="126"/>
      <c r="AE559" s="126"/>
      <c r="AF559" s="126"/>
      <c r="AG559" s="126"/>
      <c r="AH559" s="126"/>
      <c r="AI559" s="126"/>
      <c r="AJ559" s="127"/>
      <c r="AK559" s="127"/>
      <c r="AL559" s="126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6"/>
      <c r="AW559" s="121"/>
      <c r="AX559" s="121"/>
      <c r="AY559" s="121"/>
      <c r="AZ559" s="121"/>
      <c r="BA559" s="121"/>
      <c r="BB559" s="126"/>
      <c r="BC559" s="121"/>
      <c r="BD559" s="126"/>
      <c r="BE559" s="127"/>
      <c r="BF559" s="126"/>
      <c r="BG559" s="126"/>
      <c r="BH559" s="121"/>
      <c r="BI559" s="121"/>
      <c r="BJ559" s="121"/>
      <c r="BK559" s="94"/>
      <c r="BL559" s="94"/>
      <c r="BM559" s="97"/>
      <c r="BN559" s="98"/>
      <c r="BO559" s="121"/>
      <c r="BP559" s="121"/>
      <c r="BQ559" s="42"/>
      <c r="BR559" s="95"/>
    </row>
    <row r="560" spans="1:70" ht="30" hidden="1" customHeight="1" x14ac:dyDescent="0.35">
      <c r="A560" s="94">
        <v>556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7"/>
      <c r="AC560" s="126"/>
      <c r="AD560" s="126"/>
      <c r="AE560" s="126"/>
      <c r="AF560" s="126"/>
      <c r="AG560" s="126"/>
      <c r="AH560" s="126"/>
      <c r="AI560" s="126"/>
      <c r="AJ560" s="127"/>
      <c r="AK560" s="127"/>
      <c r="AL560" s="126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6"/>
      <c r="AW560" s="121"/>
      <c r="AX560" s="121"/>
      <c r="AY560" s="121"/>
      <c r="AZ560" s="121"/>
      <c r="BA560" s="121"/>
      <c r="BB560" s="126"/>
      <c r="BC560" s="121"/>
      <c r="BD560" s="126"/>
      <c r="BE560" s="127"/>
      <c r="BF560" s="126"/>
      <c r="BG560" s="126"/>
      <c r="BH560" s="121"/>
      <c r="BI560" s="121"/>
      <c r="BJ560" s="121"/>
      <c r="BK560" s="94"/>
      <c r="BL560" s="94"/>
      <c r="BM560" s="97"/>
      <c r="BN560" s="98"/>
      <c r="BO560" s="121"/>
      <c r="BP560" s="121"/>
      <c r="BQ560" s="42"/>
      <c r="BR560" s="95"/>
    </row>
    <row r="561" spans="1:70" ht="30" hidden="1" customHeight="1" x14ac:dyDescent="0.35">
      <c r="A561" s="94">
        <v>557</v>
      </c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7"/>
      <c r="AC561" s="126"/>
      <c r="AD561" s="126"/>
      <c r="AE561" s="126"/>
      <c r="AF561" s="126"/>
      <c r="AG561" s="126"/>
      <c r="AH561" s="126"/>
      <c r="AI561" s="126"/>
      <c r="AJ561" s="127"/>
      <c r="AK561" s="127"/>
      <c r="AL561" s="126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6"/>
      <c r="AW561" s="121"/>
      <c r="AX561" s="121"/>
      <c r="AY561" s="121"/>
      <c r="AZ561" s="121"/>
      <c r="BA561" s="121"/>
      <c r="BB561" s="126"/>
      <c r="BC561" s="121"/>
      <c r="BD561" s="126"/>
      <c r="BE561" s="127"/>
      <c r="BF561" s="126"/>
      <c r="BG561" s="126"/>
      <c r="BH561" s="121"/>
      <c r="BI561" s="121"/>
      <c r="BJ561" s="121"/>
      <c r="BK561" s="94"/>
      <c r="BL561" s="94"/>
      <c r="BM561" s="97"/>
      <c r="BN561" s="98"/>
      <c r="BO561" s="121"/>
      <c r="BP561" s="121"/>
      <c r="BQ561" s="42"/>
      <c r="BR561" s="95"/>
    </row>
    <row r="562" spans="1:70" ht="30" hidden="1" customHeight="1" x14ac:dyDescent="0.35">
      <c r="A562" s="94">
        <v>558</v>
      </c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7"/>
      <c r="AC562" s="126"/>
      <c r="AD562" s="126"/>
      <c r="AE562" s="126"/>
      <c r="AF562" s="126"/>
      <c r="AG562" s="126"/>
      <c r="AH562" s="126"/>
      <c r="AI562" s="126"/>
      <c r="AJ562" s="127"/>
      <c r="AK562" s="127"/>
      <c r="AL562" s="126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6"/>
      <c r="AW562" s="121"/>
      <c r="AX562" s="121"/>
      <c r="AY562" s="121"/>
      <c r="AZ562" s="121"/>
      <c r="BA562" s="121"/>
      <c r="BB562" s="126"/>
      <c r="BC562" s="121"/>
      <c r="BD562" s="126"/>
      <c r="BE562" s="127"/>
      <c r="BF562" s="126"/>
      <c r="BG562" s="126"/>
      <c r="BH562" s="96"/>
      <c r="BI562" s="94"/>
      <c r="BJ562" s="128"/>
      <c r="BK562" s="94"/>
      <c r="BL562" s="94"/>
      <c r="BM562" s="97"/>
      <c r="BN562" s="98"/>
      <c r="BO562" s="94"/>
      <c r="BP562" s="94"/>
      <c r="BQ562" s="42"/>
      <c r="BR562" s="132"/>
    </row>
    <row r="563" spans="1:70" ht="30" hidden="1" customHeight="1" x14ac:dyDescent="0.35">
      <c r="A563" s="94">
        <v>559</v>
      </c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7"/>
      <c r="AC563" s="126"/>
      <c r="AD563" s="126"/>
      <c r="AE563" s="126"/>
      <c r="AF563" s="126"/>
      <c r="AG563" s="126"/>
      <c r="AH563" s="126"/>
      <c r="AI563" s="126"/>
      <c r="AJ563" s="127"/>
      <c r="AK563" s="127"/>
      <c r="AL563" s="126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6"/>
      <c r="AW563" s="121"/>
      <c r="AX563" s="121"/>
      <c r="AY563" s="121"/>
      <c r="AZ563" s="121"/>
      <c r="BA563" s="121"/>
      <c r="BB563" s="126"/>
      <c r="BC563" s="121"/>
      <c r="BD563" s="126"/>
      <c r="BE563" s="127"/>
      <c r="BF563" s="126"/>
      <c r="BG563" s="126"/>
      <c r="BH563" s="121"/>
      <c r="BI563" s="121"/>
      <c r="BJ563" s="121"/>
      <c r="BK563" s="94"/>
      <c r="BL563" s="94"/>
      <c r="BM563" s="97"/>
      <c r="BN563" s="98"/>
      <c r="BO563" s="121"/>
      <c r="BP563" s="121"/>
      <c r="BQ563" s="42"/>
      <c r="BR563" s="95"/>
    </row>
    <row r="564" spans="1:70" ht="30" hidden="1" customHeight="1" x14ac:dyDescent="0.35">
      <c r="A564" s="94">
        <v>560</v>
      </c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7"/>
      <c r="AC564" s="126"/>
      <c r="AD564" s="126"/>
      <c r="AE564" s="126"/>
      <c r="AF564" s="126"/>
      <c r="AG564" s="126"/>
      <c r="AH564" s="126"/>
      <c r="AI564" s="126"/>
      <c r="AJ564" s="127"/>
      <c r="AK564" s="127"/>
      <c r="AL564" s="126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6"/>
      <c r="AW564" s="121"/>
      <c r="AX564" s="121"/>
      <c r="AY564" s="121"/>
      <c r="AZ564" s="121"/>
      <c r="BA564" s="121"/>
      <c r="BB564" s="126"/>
      <c r="BC564" s="121"/>
      <c r="BD564" s="126"/>
      <c r="BE564" s="127"/>
      <c r="BF564" s="126"/>
      <c r="BG564" s="126"/>
      <c r="BH564" s="121"/>
      <c r="BI564" s="121"/>
      <c r="BJ564" s="121"/>
      <c r="BK564" s="94"/>
      <c r="BL564" s="94"/>
      <c r="BM564" s="97"/>
      <c r="BN564" s="98"/>
      <c r="BO564" s="121"/>
      <c r="BP564" s="121"/>
      <c r="BQ564" s="42"/>
      <c r="BR564" s="95"/>
    </row>
    <row r="565" spans="1:70" ht="30" hidden="1" customHeight="1" x14ac:dyDescent="0.35">
      <c r="A565" s="94">
        <v>561</v>
      </c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7"/>
      <c r="AC565" s="126"/>
      <c r="AD565" s="126"/>
      <c r="AE565" s="126"/>
      <c r="AF565" s="126"/>
      <c r="AG565" s="126"/>
      <c r="AH565" s="126"/>
      <c r="AI565" s="126"/>
      <c r="AJ565" s="127"/>
      <c r="AK565" s="127"/>
      <c r="AL565" s="126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6"/>
      <c r="AW565" s="121"/>
      <c r="AX565" s="121"/>
      <c r="AY565" s="121"/>
      <c r="AZ565" s="121"/>
      <c r="BA565" s="121"/>
      <c r="BB565" s="126"/>
      <c r="BC565" s="121"/>
      <c r="BD565" s="126"/>
      <c r="BE565" s="127"/>
      <c r="BF565" s="126"/>
      <c r="BG565" s="126"/>
      <c r="BH565" s="121"/>
      <c r="BI565" s="121"/>
      <c r="BJ565" s="121"/>
      <c r="BK565" s="94"/>
      <c r="BL565" s="94"/>
      <c r="BM565" s="97"/>
      <c r="BN565" s="98"/>
      <c r="BO565" s="121"/>
      <c r="BP565" s="121"/>
      <c r="BQ565" s="42"/>
      <c r="BR565" s="95"/>
    </row>
    <row r="566" spans="1:70" ht="30" hidden="1" customHeight="1" x14ac:dyDescent="0.35">
      <c r="A566" s="94">
        <v>562</v>
      </c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7"/>
      <c r="AC566" s="126"/>
      <c r="AD566" s="126"/>
      <c r="AE566" s="126"/>
      <c r="AF566" s="126"/>
      <c r="AG566" s="126"/>
      <c r="AH566" s="126"/>
      <c r="AI566" s="126"/>
      <c r="AJ566" s="127"/>
      <c r="AK566" s="127"/>
      <c r="AL566" s="126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6"/>
      <c r="AW566" s="121"/>
      <c r="AX566" s="121"/>
      <c r="AY566" s="121"/>
      <c r="AZ566" s="121"/>
      <c r="BA566" s="121"/>
      <c r="BB566" s="126"/>
      <c r="BC566" s="121"/>
      <c r="BD566" s="126"/>
      <c r="BE566" s="127"/>
      <c r="BF566" s="126"/>
      <c r="BG566" s="126"/>
      <c r="BH566" s="121"/>
      <c r="BI566" s="121"/>
      <c r="BJ566" s="121"/>
      <c r="BK566" s="94"/>
      <c r="BL566" s="94"/>
      <c r="BM566" s="97"/>
      <c r="BN566" s="98"/>
      <c r="BO566" s="121"/>
      <c r="BP566" s="121"/>
      <c r="BQ566" s="42"/>
      <c r="BR566" s="95"/>
    </row>
    <row r="567" spans="1:70" ht="30" hidden="1" customHeight="1" x14ac:dyDescent="0.35">
      <c r="A567" s="94">
        <v>563</v>
      </c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7"/>
      <c r="AC567" s="126"/>
      <c r="AD567" s="126"/>
      <c r="AE567" s="126"/>
      <c r="AF567" s="126"/>
      <c r="AG567" s="126"/>
      <c r="AH567" s="126"/>
      <c r="AI567" s="126"/>
      <c r="AJ567" s="127"/>
      <c r="AK567" s="127"/>
      <c r="AL567" s="126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6"/>
      <c r="AW567" s="121"/>
      <c r="AX567" s="121"/>
      <c r="AY567" s="121"/>
      <c r="AZ567" s="121"/>
      <c r="BA567" s="121"/>
      <c r="BB567" s="126"/>
      <c r="BC567" s="121"/>
      <c r="BD567" s="126"/>
      <c r="BE567" s="127"/>
      <c r="BF567" s="126"/>
      <c r="BG567" s="126"/>
      <c r="BH567" s="96"/>
      <c r="BI567" s="94"/>
      <c r="BJ567" s="128"/>
      <c r="BK567" s="94"/>
      <c r="BL567" s="94"/>
      <c r="BM567" s="97"/>
      <c r="BN567" s="98"/>
      <c r="BO567" s="94"/>
      <c r="BP567" s="94"/>
      <c r="BQ567" s="42"/>
      <c r="BR567" s="132"/>
    </row>
    <row r="568" spans="1:70" ht="30" hidden="1" customHeight="1" x14ac:dyDescent="0.35">
      <c r="A568" s="94">
        <v>564</v>
      </c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7"/>
      <c r="AC568" s="126"/>
      <c r="AD568" s="126"/>
      <c r="AE568" s="126"/>
      <c r="AF568" s="126"/>
      <c r="AG568" s="126"/>
      <c r="AH568" s="126"/>
      <c r="AI568" s="126"/>
      <c r="AJ568" s="127"/>
      <c r="AK568" s="127"/>
      <c r="AL568" s="126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6"/>
      <c r="AW568" s="121"/>
      <c r="AX568" s="121"/>
      <c r="AY568" s="121"/>
      <c r="AZ568" s="121"/>
      <c r="BA568" s="121"/>
      <c r="BB568" s="126"/>
      <c r="BC568" s="121"/>
      <c r="BD568" s="126"/>
      <c r="BE568" s="127"/>
      <c r="BF568" s="126"/>
      <c r="BG568" s="126"/>
      <c r="BH568" s="121"/>
      <c r="BI568" s="121"/>
      <c r="BJ568" s="121"/>
      <c r="BK568" s="94"/>
      <c r="BL568" s="94"/>
      <c r="BM568" s="97"/>
      <c r="BN568" s="98"/>
      <c r="BO568" s="121"/>
      <c r="BP568" s="121"/>
      <c r="BQ568" s="42"/>
      <c r="BR568" s="95"/>
    </row>
    <row r="569" spans="1:70" ht="30" hidden="1" customHeight="1" x14ac:dyDescent="0.35">
      <c r="A569" s="94">
        <v>565</v>
      </c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7"/>
      <c r="AC569" s="126"/>
      <c r="AD569" s="126"/>
      <c r="AE569" s="126"/>
      <c r="AF569" s="126"/>
      <c r="AG569" s="126"/>
      <c r="AH569" s="126"/>
      <c r="AI569" s="126"/>
      <c r="AJ569" s="127"/>
      <c r="AK569" s="127"/>
      <c r="AL569" s="126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6"/>
      <c r="AW569" s="121"/>
      <c r="AX569" s="121"/>
      <c r="AY569" s="121"/>
      <c r="AZ569" s="121"/>
      <c r="BA569" s="121"/>
      <c r="BB569" s="126"/>
      <c r="BC569" s="121"/>
      <c r="BD569" s="126"/>
      <c r="BE569" s="127"/>
      <c r="BF569" s="126"/>
      <c r="BG569" s="126"/>
      <c r="BH569" s="121"/>
      <c r="BI569" s="121"/>
      <c r="BJ569" s="121"/>
      <c r="BK569" s="94"/>
      <c r="BL569" s="94"/>
      <c r="BM569" s="97"/>
      <c r="BN569" s="98"/>
      <c r="BO569" s="121"/>
      <c r="BP569" s="121"/>
      <c r="BQ569" s="42"/>
      <c r="BR569" s="95"/>
    </row>
    <row r="570" spans="1:70" ht="30" hidden="1" customHeight="1" x14ac:dyDescent="0.35">
      <c r="A570" s="94">
        <v>566</v>
      </c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7"/>
      <c r="AC570" s="126"/>
      <c r="AD570" s="126"/>
      <c r="AE570" s="126"/>
      <c r="AF570" s="126"/>
      <c r="AG570" s="126"/>
      <c r="AH570" s="126"/>
      <c r="AI570" s="126"/>
      <c r="AJ570" s="127"/>
      <c r="AK570" s="127"/>
      <c r="AL570" s="126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6"/>
      <c r="AW570" s="121"/>
      <c r="AX570" s="121"/>
      <c r="AY570" s="121"/>
      <c r="AZ570" s="121"/>
      <c r="BA570" s="121"/>
      <c r="BB570" s="126"/>
      <c r="BC570" s="121"/>
      <c r="BD570" s="126"/>
      <c r="BE570" s="127"/>
      <c r="BF570" s="126"/>
      <c r="BG570" s="126"/>
      <c r="BH570" s="121"/>
      <c r="BI570" s="121"/>
      <c r="BJ570" s="121"/>
      <c r="BK570" s="94"/>
      <c r="BL570" s="94"/>
      <c r="BM570" s="97"/>
      <c r="BN570" s="98"/>
      <c r="BO570" s="121"/>
      <c r="BP570" s="121"/>
      <c r="BQ570" s="42"/>
      <c r="BR570" s="95"/>
    </row>
    <row r="571" spans="1:70" ht="30" hidden="1" customHeight="1" x14ac:dyDescent="0.35">
      <c r="A571" s="94">
        <v>567</v>
      </c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7"/>
      <c r="AC571" s="126"/>
      <c r="AD571" s="126"/>
      <c r="AE571" s="126"/>
      <c r="AF571" s="126"/>
      <c r="AG571" s="126"/>
      <c r="AH571" s="126"/>
      <c r="AI571" s="126"/>
      <c r="AJ571" s="127"/>
      <c r="AK571" s="127"/>
      <c r="AL571" s="126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6"/>
      <c r="AW571" s="121"/>
      <c r="AX571" s="121"/>
      <c r="AY571" s="121"/>
      <c r="AZ571" s="121"/>
      <c r="BA571" s="121"/>
      <c r="BB571" s="126"/>
      <c r="BC571" s="121"/>
      <c r="BD571" s="126"/>
      <c r="BE571" s="127"/>
      <c r="BF571" s="126"/>
      <c r="BG571" s="126"/>
      <c r="BH571" s="121"/>
      <c r="BI571" s="121"/>
      <c r="BJ571" s="121"/>
      <c r="BK571" s="94"/>
      <c r="BL571" s="94"/>
      <c r="BM571" s="97"/>
      <c r="BN571" s="98"/>
      <c r="BO571" s="121"/>
      <c r="BP571" s="121"/>
      <c r="BQ571" s="42"/>
      <c r="BR571" s="95"/>
    </row>
    <row r="572" spans="1:70" ht="30" hidden="1" customHeight="1" x14ac:dyDescent="0.35">
      <c r="A572" s="94">
        <v>568</v>
      </c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7"/>
      <c r="AC572" s="126"/>
      <c r="AD572" s="126"/>
      <c r="AE572" s="126"/>
      <c r="AF572" s="126"/>
      <c r="AG572" s="126"/>
      <c r="AH572" s="126"/>
      <c r="AI572" s="126"/>
      <c r="AJ572" s="127"/>
      <c r="AK572" s="127"/>
      <c r="AL572" s="126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6"/>
      <c r="AW572" s="121"/>
      <c r="AX572" s="121"/>
      <c r="AY572" s="121"/>
      <c r="AZ572" s="121"/>
      <c r="BA572" s="121"/>
      <c r="BB572" s="126"/>
      <c r="BC572" s="121"/>
      <c r="BD572" s="126"/>
      <c r="BE572" s="127"/>
      <c r="BF572" s="126"/>
      <c r="BG572" s="126"/>
      <c r="BH572" s="121"/>
      <c r="BI572" s="121"/>
      <c r="BJ572" s="121"/>
      <c r="BK572" s="94"/>
      <c r="BL572" s="94"/>
      <c r="BM572" s="97"/>
      <c r="BN572" s="98"/>
      <c r="BO572" s="121"/>
      <c r="BP572" s="121"/>
      <c r="BQ572" s="42"/>
      <c r="BR572" s="95"/>
    </row>
    <row r="573" spans="1:70" ht="30" hidden="1" customHeight="1" x14ac:dyDescent="0.35">
      <c r="A573" s="94">
        <v>569</v>
      </c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7"/>
      <c r="AC573" s="126"/>
      <c r="AD573" s="126"/>
      <c r="AE573" s="126"/>
      <c r="AF573" s="126"/>
      <c r="AG573" s="126"/>
      <c r="AH573" s="126"/>
      <c r="AI573" s="126"/>
      <c r="AJ573" s="127"/>
      <c r="AK573" s="127"/>
      <c r="AL573" s="126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6"/>
      <c r="AW573" s="121"/>
      <c r="AX573" s="121"/>
      <c r="AY573" s="121"/>
      <c r="AZ573" s="121"/>
      <c r="BA573" s="121"/>
      <c r="BB573" s="126"/>
      <c r="BC573" s="121"/>
      <c r="BD573" s="126"/>
      <c r="BE573" s="127"/>
      <c r="BF573" s="126"/>
      <c r="BG573" s="126"/>
      <c r="BH573" s="96"/>
      <c r="BI573" s="94"/>
      <c r="BJ573" s="96"/>
      <c r="BK573" s="94"/>
      <c r="BL573" s="94"/>
      <c r="BM573" s="97"/>
      <c r="BN573" s="98"/>
      <c r="BO573" s="94"/>
      <c r="BP573" s="94"/>
      <c r="BQ573" s="42"/>
      <c r="BR573" s="132"/>
    </row>
    <row r="574" spans="1:70" ht="30" hidden="1" customHeight="1" x14ac:dyDescent="0.35">
      <c r="A574" s="94">
        <v>570</v>
      </c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7"/>
      <c r="AC574" s="126"/>
      <c r="AD574" s="126"/>
      <c r="AE574" s="126"/>
      <c r="AF574" s="126"/>
      <c r="AG574" s="126"/>
      <c r="AH574" s="126"/>
      <c r="AI574" s="126"/>
      <c r="AJ574" s="127"/>
      <c r="AK574" s="127"/>
      <c r="AL574" s="126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6"/>
      <c r="AW574" s="121"/>
      <c r="AX574" s="121"/>
      <c r="AY574" s="121"/>
      <c r="AZ574" s="121"/>
      <c r="BA574" s="121"/>
      <c r="BB574" s="126"/>
      <c r="BC574" s="121"/>
      <c r="BD574" s="126"/>
      <c r="BE574" s="127"/>
      <c r="BF574" s="126"/>
      <c r="BG574" s="126"/>
      <c r="BH574" s="121"/>
      <c r="BI574" s="121"/>
      <c r="BJ574" s="121"/>
      <c r="BK574" s="94"/>
      <c r="BL574" s="94"/>
      <c r="BM574" s="97"/>
      <c r="BN574" s="98"/>
      <c r="BO574" s="121"/>
      <c r="BP574" s="121"/>
      <c r="BQ574" s="42"/>
      <c r="BR574" s="95"/>
    </row>
    <row r="575" spans="1:70" ht="30" hidden="1" customHeight="1" x14ac:dyDescent="0.35">
      <c r="A575" s="94">
        <v>571</v>
      </c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7"/>
      <c r="AC575" s="126"/>
      <c r="AD575" s="126"/>
      <c r="AE575" s="126"/>
      <c r="AF575" s="126"/>
      <c r="AG575" s="126"/>
      <c r="AH575" s="126"/>
      <c r="AI575" s="126"/>
      <c r="AJ575" s="127"/>
      <c r="AK575" s="127"/>
      <c r="AL575" s="126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6"/>
      <c r="AW575" s="121"/>
      <c r="AX575" s="121"/>
      <c r="AY575" s="121"/>
      <c r="AZ575" s="121"/>
      <c r="BA575" s="121"/>
      <c r="BB575" s="126"/>
      <c r="BC575" s="121"/>
      <c r="BD575" s="126"/>
      <c r="BE575" s="127"/>
      <c r="BF575" s="126"/>
      <c r="BG575" s="126"/>
      <c r="BH575" s="121"/>
      <c r="BI575" s="121"/>
      <c r="BJ575" s="121"/>
      <c r="BK575" s="94"/>
      <c r="BL575" s="94"/>
      <c r="BM575" s="97"/>
      <c r="BN575" s="98"/>
      <c r="BO575" s="121"/>
      <c r="BP575" s="121"/>
      <c r="BQ575" s="42"/>
      <c r="BR575" s="95"/>
    </row>
    <row r="576" spans="1:70" ht="30" hidden="1" customHeight="1" x14ac:dyDescent="0.35">
      <c r="A576" s="94">
        <v>572</v>
      </c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7"/>
      <c r="AC576" s="126"/>
      <c r="AD576" s="126"/>
      <c r="AE576" s="126"/>
      <c r="AF576" s="126"/>
      <c r="AG576" s="126"/>
      <c r="AH576" s="126"/>
      <c r="AI576" s="126"/>
      <c r="AJ576" s="127"/>
      <c r="AK576" s="127"/>
      <c r="AL576" s="126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6"/>
      <c r="AW576" s="121"/>
      <c r="AX576" s="121"/>
      <c r="AY576" s="121"/>
      <c r="AZ576" s="121"/>
      <c r="BA576" s="121"/>
      <c r="BB576" s="126"/>
      <c r="BC576" s="121"/>
      <c r="BD576" s="126"/>
      <c r="BE576" s="127"/>
      <c r="BF576" s="126"/>
      <c r="BG576" s="126"/>
      <c r="BH576" s="121"/>
      <c r="BI576" s="121"/>
      <c r="BJ576" s="121"/>
      <c r="BK576" s="94"/>
      <c r="BL576" s="94"/>
      <c r="BM576" s="97"/>
      <c r="BN576" s="98"/>
      <c r="BO576" s="121"/>
      <c r="BP576" s="121"/>
      <c r="BQ576" s="42"/>
      <c r="BR576" s="95"/>
    </row>
    <row r="577" spans="1:70" ht="30" hidden="1" customHeight="1" x14ac:dyDescent="0.35">
      <c r="A577" s="94">
        <v>573</v>
      </c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7"/>
      <c r="AC577" s="126"/>
      <c r="AD577" s="126"/>
      <c r="AE577" s="126"/>
      <c r="AF577" s="126"/>
      <c r="AG577" s="126"/>
      <c r="AH577" s="126"/>
      <c r="AI577" s="126"/>
      <c r="AJ577" s="127"/>
      <c r="AK577" s="127"/>
      <c r="AL577" s="126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6"/>
      <c r="AW577" s="121"/>
      <c r="AX577" s="121"/>
      <c r="AY577" s="121"/>
      <c r="AZ577" s="121"/>
      <c r="BA577" s="121"/>
      <c r="BB577" s="126"/>
      <c r="BC577" s="121"/>
      <c r="BD577" s="126"/>
      <c r="BE577" s="127"/>
      <c r="BF577" s="126"/>
      <c r="BG577" s="126"/>
      <c r="BH577" s="121"/>
      <c r="BI577" s="121"/>
      <c r="BJ577" s="121"/>
      <c r="BK577" s="94"/>
      <c r="BL577" s="94"/>
      <c r="BM577" s="97"/>
      <c r="BN577" s="98"/>
      <c r="BO577" s="121"/>
      <c r="BP577" s="121"/>
      <c r="BQ577" s="42"/>
      <c r="BR577" s="95"/>
    </row>
    <row r="578" spans="1:70" ht="30" hidden="1" customHeight="1" x14ac:dyDescent="0.35">
      <c r="A578" s="94">
        <v>574</v>
      </c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7"/>
      <c r="AC578" s="126"/>
      <c r="AD578" s="126"/>
      <c r="AE578" s="126"/>
      <c r="AF578" s="126"/>
      <c r="AG578" s="126"/>
      <c r="AH578" s="126"/>
      <c r="AI578" s="126"/>
      <c r="AJ578" s="127"/>
      <c r="AK578" s="127"/>
      <c r="AL578" s="126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6"/>
      <c r="AW578" s="121"/>
      <c r="AX578" s="121"/>
      <c r="AY578" s="121"/>
      <c r="AZ578" s="121"/>
      <c r="BA578" s="121"/>
      <c r="BB578" s="126"/>
      <c r="BC578" s="121"/>
      <c r="BD578" s="126"/>
      <c r="BE578" s="127"/>
      <c r="BF578" s="126"/>
      <c r="BG578" s="126"/>
      <c r="BH578" s="96"/>
      <c r="BI578" s="94"/>
      <c r="BJ578" s="96"/>
      <c r="BK578" s="94"/>
      <c r="BL578" s="94"/>
      <c r="BM578" s="97"/>
      <c r="BN578" s="98"/>
      <c r="BO578" s="94"/>
      <c r="BP578" s="94"/>
      <c r="BQ578" s="42"/>
      <c r="BR578" s="132"/>
    </row>
    <row r="579" spans="1:70" ht="30" hidden="1" customHeight="1" x14ac:dyDescent="0.35">
      <c r="A579" s="94">
        <v>575</v>
      </c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7"/>
      <c r="AC579" s="126"/>
      <c r="AD579" s="126"/>
      <c r="AE579" s="126"/>
      <c r="AF579" s="126"/>
      <c r="AG579" s="126"/>
      <c r="AH579" s="126"/>
      <c r="AI579" s="126"/>
      <c r="AJ579" s="127"/>
      <c r="AK579" s="127"/>
      <c r="AL579" s="126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6"/>
      <c r="AW579" s="121"/>
      <c r="AX579" s="121"/>
      <c r="AY579" s="121"/>
      <c r="AZ579" s="121"/>
      <c r="BA579" s="121"/>
      <c r="BB579" s="126"/>
      <c r="BC579" s="121"/>
      <c r="BD579" s="126"/>
      <c r="BE579" s="127"/>
      <c r="BF579" s="126"/>
      <c r="BG579" s="126"/>
      <c r="BH579" s="96"/>
      <c r="BI579" s="94"/>
      <c r="BJ579" s="96"/>
      <c r="BK579" s="94"/>
      <c r="BL579" s="94"/>
      <c r="BM579" s="97"/>
      <c r="BN579" s="98"/>
      <c r="BO579" s="94"/>
      <c r="BP579" s="94"/>
      <c r="BQ579" s="42"/>
      <c r="BR579" s="132"/>
    </row>
    <row r="580" spans="1:70" ht="30" hidden="1" customHeight="1" x14ac:dyDescent="0.35">
      <c r="A580" s="94">
        <v>576</v>
      </c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7"/>
      <c r="AC580" s="126"/>
      <c r="AD580" s="126"/>
      <c r="AE580" s="126"/>
      <c r="AF580" s="126"/>
      <c r="AG580" s="126"/>
      <c r="AH580" s="126"/>
      <c r="AI580" s="126"/>
      <c r="AJ580" s="127"/>
      <c r="AK580" s="127"/>
      <c r="AL580" s="126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6"/>
      <c r="AW580" s="121"/>
      <c r="AX580" s="121"/>
      <c r="AY580" s="121"/>
      <c r="AZ580" s="121"/>
      <c r="BA580" s="121"/>
      <c r="BB580" s="126"/>
      <c r="BC580" s="121"/>
      <c r="BD580" s="126"/>
      <c r="BE580" s="127"/>
      <c r="BF580" s="126"/>
      <c r="BG580" s="126"/>
      <c r="BH580" s="96"/>
      <c r="BI580" s="94"/>
      <c r="BJ580" s="96"/>
      <c r="BK580" s="94"/>
      <c r="BL580" s="94"/>
      <c r="BM580" s="97"/>
      <c r="BN580" s="98"/>
      <c r="BO580" s="94"/>
      <c r="BP580" s="94"/>
      <c r="BQ580" s="42"/>
      <c r="BR580" s="132"/>
    </row>
    <row r="581" spans="1:70" ht="30" hidden="1" customHeight="1" x14ac:dyDescent="0.35">
      <c r="A581" s="94">
        <v>577</v>
      </c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7"/>
      <c r="AC581" s="126"/>
      <c r="AD581" s="126"/>
      <c r="AE581" s="126"/>
      <c r="AF581" s="126"/>
      <c r="AG581" s="126"/>
      <c r="AH581" s="126"/>
      <c r="AI581" s="126"/>
      <c r="AJ581" s="127"/>
      <c r="AK581" s="127"/>
      <c r="AL581" s="126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6"/>
      <c r="AW581" s="121"/>
      <c r="AX581" s="121"/>
      <c r="AY581" s="121"/>
      <c r="AZ581" s="121"/>
      <c r="BA581" s="121"/>
      <c r="BB581" s="126"/>
      <c r="BC581" s="121"/>
      <c r="BD581" s="126"/>
      <c r="BE581" s="127"/>
      <c r="BF581" s="126"/>
      <c r="BG581" s="126"/>
      <c r="BH581" s="121"/>
      <c r="BI581" s="121"/>
      <c r="BJ581" s="121"/>
      <c r="BK581" s="94"/>
      <c r="BL581" s="94"/>
      <c r="BM581" s="97"/>
      <c r="BN581" s="98"/>
      <c r="BO581" s="121"/>
      <c r="BP581" s="121"/>
      <c r="BQ581" s="42"/>
      <c r="BR581" s="95"/>
    </row>
    <row r="582" spans="1:70" ht="30" hidden="1" customHeight="1" x14ac:dyDescent="0.35">
      <c r="A582" s="94">
        <v>578</v>
      </c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7"/>
      <c r="AC582" s="126"/>
      <c r="AD582" s="126"/>
      <c r="AE582" s="126"/>
      <c r="AF582" s="126"/>
      <c r="AG582" s="126"/>
      <c r="AH582" s="126"/>
      <c r="AI582" s="126"/>
      <c r="AJ582" s="127"/>
      <c r="AK582" s="127"/>
      <c r="AL582" s="126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6"/>
      <c r="AW582" s="121"/>
      <c r="AX582" s="121"/>
      <c r="AY582" s="121"/>
      <c r="AZ582" s="121"/>
      <c r="BA582" s="121"/>
      <c r="BB582" s="126"/>
      <c r="BC582" s="121"/>
      <c r="BD582" s="126"/>
      <c r="BE582" s="127"/>
      <c r="BF582" s="126"/>
      <c r="BG582" s="126"/>
      <c r="BH582" s="121"/>
      <c r="BI582" s="121"/>
      <c r="BJ582" s="121"/>
      <c r="BK582" s="94"/>
      <c r="BL582" s="94"/>
      <c r="BM582" s="97"/>
      <c r="BN582" s="98"/>
      <c r="BO582" s="121"/>
      <c r="BP582" s="121"/>
      <c r="BQ582" s="42"/>
      <c r="BR582" s="95"/>
    </row>
    <row r="583" spans="1:70" ht="30" hidden="1" customHeight="1" x14ac:dyDescent="0.35">
      <c r="A583" s="94">
        <v>579</v>
      </c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7"/>
      <c r="AC583" s="126"/>
      <c r="AD583" s="126"/>
      <c r="AE583" s="126"/>
      <c r="AF583" s="126"/>
      <c r="AG583" s="126"/>
      <c r="AH583" s="126"/>
      <c r="AI583" s="126"/>
      <c r="AJ583" s="127"/>
      <c r="AK583" s="127"/>
      <c r="AL583" s="126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6"/>
      <c r="AW583" s="121"/>
      <c r="AX583" s="121"/>
      <c r="AY583" s="121"/>
      <c r="AZ583" s="121"/>
      <c r="BA583" s="121"/>
      <c r="BB583" s="126"/>
      <c r="BC583" s="121"/>
      <c r="BD583" s="126"/>
      <c r="BE583" s="127"/>
      <c r="BF583" s="126"/>
      <c r="BG583" s="126"/>
      <c r="BH583" s="121"/>
      <c r="BI583" s="121"/>
      <c r="BJ583" s="121"/>
      <c r="BK583" s="94"/>
      <c r="BL583" s="94"/>
      <c r="BM583" s="97"/>
      <c r="BN583" s="98"/>
      <c r="BO583" s="121"/>
      <c r="BP583" s="121"/>
      <c r="BQ583" s="42"/>
      <c r="BR583" s="95"/>
    </row>
    <row r="584" spans="1:70" ht="30" hidden="1" customHeight="1" x14ac:dyDescent="0.35">
      <c r="A584" s="94">
        <v>580</v>
      </c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7"/>
      <c r="AC584" s="126"/>
      <c r="AD584" s="126"/>
      <c r="AE584" s="126"/>
      <c r="AF584" s="126"/>
      <c r="AG584" s="126"/>
      <c r="AH584" s="126"/>
      <c r="AI584" s="126"/>
      <c r="AJ584" s="127"/>
      <c r="AK584" s="127"/>
      <c r="AL584" s="126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6"/>
      <c r="AW584" s="121"/>
      <c r="AX584" s="121"/>
      <c r="AY584" s="121"/>
      <c r="AZ584" s="121"/>
      <c r="BA584" s="121"/>
      <c r="BB584" s="126"/>
      <c r="BC584" s="121"/>
      <c r="BD584" s="126"/>
      <c r="BE584" s="127"/>
      <c r="BF584" s="126"/>
      <c r="BG584" s="126"/>
      <c r="BH584" s="121"/>
      <c r="BI584" s="121"/>
      <c r="BJ584" s="121"/>
      <c r="BK584" s="94"/>
      <c r="BL584" s="94"/>
      <c r="BM584" s="97"/>
      <c r="BN584" s="98"/>
      <c r="BO584" s="121"/>
      <c r="BP584" s="121"/>
      <c r="BQ584" s="42"/>
      <c r="BR584" s="95"/>
    </row>
    <row r="585" spans="1:70" ht="30" hidden="1" customHeight="1" x14ac:dyDescent="0.35">
      <c r="A585" s="94">
        <v>581</v>
      </c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7"/>
      <c r="AC585" s="126"/>
      <c r="AD585" s="126"/>
      <c r="AE585" s="126"/>
      <c r="AF585" s="126"/>
      <c r="AG585" s="126"/>
      <c r="AH585" s="126"/>
      <c r="AI585" s="126"/>
      <c r="AJ585" s="127"/>
      <c r="AK585" s="127"/>
      <c r="AL585" s="126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6"/>
      <c r="AW585" s="121"/>
      <c r="AX585" s="121"/>
      <c r="AY585" s="121"/>
      <c r="AZ585" s="121"/>
      <c r="BA585" s="121"/>
      <c r="BB585" s="126"/>
      <c r="BC585" s="121"/>
      <c r="BD585" s="126"/>
      <c r="BE585" s="127"/>
      <c r="BF585" s="126"/>
      <c r="BG585" s="126"/>
      <c r="BH585" s="121"/>
      <c r="BI585" s="121"/>
      <c r="BJ585" s="121"/>
      <c r="BK585" s="94"/>
      <c r="BL585" s="94"/>
      <c r="BM585" s="97"/>
      <c r="BN585" s="98"/>
      <c r="BO585" s="121"/>
      <c r="BP585" s="121"/>
      <c r="BQ585" s="42"/>
      <c r="BR585" s="95"/>
    </row>
    <row r="586" spans="1:70" ht="30" hidden="1" customHeight="1" x14ac:dyDescent="0.35">
      <c r="A586" s="94">
        <v>582</v>
      </c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7"/>
      <c r="AC586" s="126"/>
      <c r="AD586" s="126"/>
      <c r="AE586" s="126"/>
      <c r="AF586" s="126"/>
      <c r="AG586" s="126"/>
      <c r="AH586" s="126"/>
      <c r="AI586" s="126"/>
      <c r="AJ586" s="127"/>
      <c r="AK586" s="127"/>
      <c r="AL586" s="126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6"/>
      <c r="AW586" s="121"/>
      <c r="AX586" s="121"/>
      <c r="AY586" s="121"/>
      <c r="AZ586" s="121"/>
      <c r="BA586" s="121"/>
      <c r="BB586" s="126"/>
      <c r="BC586" s="121"/>
      <c r="BD586" s="126"/>
      <c r="BE586" s="127"/>
      <c r="BF586" s="126"/>
      <c r="BG586" s="126"/>
      <c r="BH586" s="121"/>
      <c r="BI586" s="121"/>
      <c r="BJ586" s="121"/>
      <c r="BK586" s="94"/>
      <c r="BL586" s="94"/>
      <c r="BM586" s="97"/>
      <c r="BN586" s="98"/>
      <c r="BO586" s="121"/>
      <c r="BP586" s="121"/>
      <c r="BQ586" s="42"/>
      <c r="BR586" s="95"/>
    </row>
    <row r="587" spans="1:70" ht="30" hidden="1" customHeight="1" x14ac:dyDescent="0.35">
      <c r="A587" s="94">
        <v>583</v>
      </c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7"/>
      <c r="AC587" s="126"/>
      <c r="AD587" s="126"/>
      <c r="AE587" s="126"/>
      <c r="AF587" s="126"/>
      <c r="AG587" s="126"/>
      <c r="AH587" s="126"/>
      <c r="AI587" s="126"/>
      <c r="AJ587" s="127"/>
      <c r="AK587" s="127"/>
      <c r="AL587" s="126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6"/>
      <c r="AW587" s="121"/>
      <c r="AX587" s="121"/>
      <c r="AY587" s="121"/>
      <c r="AZ587" s="121"/>
      <c r="BA587" s="121"/>
      <c r="BB587" s="126"/>
      <c r="BC587" s="121"/>
      <c r="BD587" s="126"/>
      <c r="BE587" s="127"/>
      <c r="BF587" s="126"/>
      <c r="BG587" s="126"/>
      <c r="BH587" s="121"/>
      <c r="BI587" s="121"/>
      <c r="BJ587" s="121"/>
      <c r="BK587" s="94"/>
      <c r="BL587" s="94"/>
      <c r="BM587" s="97"/>
      <c r="BN587" s="98"/>
      <c r="BO587" s="121"/>
      <c r="BP587" s="121"/>
      <c r="BQ587" s="42"/>
      <c r="BR587" s="95"/>
    </row>
    <row r="588" spans="1:70" ht="30" hidden="1" customHeight="1" x14ac:dyDescent="0.35">
      <c r="A588" s="94">
        <v>584</v>
      </c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7"/>
      <c r="AC588" s="126"/>
      <c r="AD588" s="126"/>
      <c r="AE588" s="126"/>
      <c r="AF588" s="126"/>
      <c r="AG588" s="126"/>
      <c r="AH588" s="126"/>
      <c r="AI588" s="126"/>
      <c r="AJ588" s="127"/>
      <c r="AK588" s="127"/>
      <c r="AL588" s="126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6"/>
      <c r="AW588" s="121"/>
      <c r="AX588" s="121"/>
      <c r="AY588" s="121"/>
      <c r="AZ588" s="121"/>
      <c r="BA588" s="121"/>
      <c r="BB588" s="126"/>
      <c r="BC588" s="121"/>
      <c r="BD588" s="126"/>
      <c r="BE588" s="127"/>
      <c r="BF588" s="126"/>
      <c r="BG588" s="126"/>
      <c r="BH588" s="96"/>
      <c r="BI588" s="94"/>
      <c r="BJ588" s="128"/>
      <c r="BK588" s="94"/>
      <c r="BL588" s="94"/>
      <c r="BM588" s="97"/>
      <c r="BN588" s="98"/>
      <c r="BO588" s="94"/>
      <c r="BP588" s="94"/>
      <c r="BQ588" s="42"/>
      <c r="BR588" s="132"/>
    </row>
    <row r="589" spans="1:70" ht="30" hidden="1" customHeight="1" x14ac:dyDescent="0.35">
      <c r="A589" s="94">
        <v>585</v>
      </c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7"/>
      <c r="AC589" s="126"/>
      <c r="AD589" s="126"/>
      <c r="AE589" s="126"/>
      <c r="AF589" s="126"/>
      <c r="AG589" s="126"/>
      <c r="AH589" s="126"/>
      <c r="AI589" s="126"/>
      <c r="AJ589" s="127"/>
      <c r="AK589" s="127"/>
      <c r="AL589" s="126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6"/>
      <c r="AW589" s="121"/>
      <c r="AX589" s="121"/>
      <c r="AY589" s="121"/>
      <c r="AZ589" s="121"/>
      <c r="BA589" s="121"/>
      <c r="BB589" s="126"/>
      <c r="BC589" s="121"/>
      <c r="BD589" s="126"/>
      <c r="BE589" s="127"/>
      <c r="BF589" s="126"/>
      <c r="BG589" s="126"/>
      <c r="BH589" s="121"/>
      <c r="BI589" s="121"/>
      <c r="BJ589" s="121"/>
      <c r="BK589" s="94"/>
      <c r="BL589" s="94"/>
      <c r="BM589" s="97"/>
      <c r="BN589" s="98"/>
      <c r="BO589" s="121"/>
      <c r="BP589" s="121"/>
      <c r="BQ589" s="42"/>
      <c r="BR589" s="95"/>
    </row>
    <row r="590" spans="1:70" ht="30" hidden="1" customHeight="1" x14ac:dyDescent="0.35">
      <c r="A590" s="94">
        <v>586</v>
      </c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7"/>
      <c r="AC590" s="126"/>
      <c r="AD590" s="126"/>
      <c r="AE590" s="126"/>
      <c r="AF590" s="126"/>
      <c r="AG590" s="126"/>
      <c r="AH590" s="126"/>
      <c r="AI590" s="126"/>
      <c r="AJ590" s="127"/>
      <c r="AK590" s="127"/>
      <c r="AL590" s="126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6"/>
      <c r="AW590" s="121"/>
      <c r="AX590" s="121"/>
      <c r="AY590" s="121"/>
      <c r="AZ590" s="121"/>
      <c r="BA590" s="121"/>
      <c r="BB590" s="126"/>
      <c r="BC590" s="121"/>
      <c r="BD590" s="126"/>
      <c r="BE590" s="127"/>
      <c r="BF590" s="126"/>
      <c r="BG590" s="126"/>
      <c r="BH590" s="121"/>
      <c r="BI590" s="121"/>
      <c r="BJ590" s="121"/>
      <c r="BK590" s="94"/>
      <c r="BL590" s="94"/>
      <c r="BM590" s="97"/>
      <c r="BN590" s="98"/>
      <c r="BO590" s="121"/>
      <c r="BP590" s="121"/>
      <c r="BQ590" s="42"/>
      <c r="BR590" s="95"/>
    </row>
    <row r="591" spans="1:70" ht="30" hidden="1" customHeight="1" x14ac:dyDescent="0.35">
      <c r="A591" s="94">
        <v>587</v>
      </c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7"/>
      <c r="AC591" s="126"/>
      <c r="AD591" s="126"/>
      <c r="AE591" s="126"/>
      <c r="AF591" s="126"/>
      <c r="AG591" s="126"/>
      <c r="AH591" s="126"/>
      <c r="AI591" s="126"/>
      <c r="AJ591" s="127"/>
      <c r="AK591" s="127"/>
      <c r="AL591" s="126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6"/>
      <c r="AW591" s="121"/>
      <c r="AX591" s="121"/>
      <c r="AY591" s="121"/>
      <c r="AZ591" s="121"/>
      <c r="BA591" s="121"/>
      <c r="BB591" s="126"/>
      <c r="BC591" s="121"/>
      <c r="BD591" s="126"/>
      <c r="BE591" s="127"/>
      <c r="BF591" s="126"/>
      <c r="BG591" s="126"/>
      <c r="BH591" s="121"/>
      <c r="BI591" s="121"/>
      <c r="BJ591" s="121"/>
      <c r="BK591" s="94"/>
      <c r="BL591" s="94"/>
      <c r="BM591" s="97"/>
      <c r="BN591" s="98"/>
      <c r="BO591" s="121"/>
      <c r="BP591" s="121"/>
      <c r="BQ591" s="42"/>
      <c r="BR591" s="95"/>
    </row>
    <row r="592" spans="1:70" ht="30" hidden="1" customHeight="1" x14ac:dyDescent="0.35">
      <c r="A592" s="94">
        <v>588</v>
      </c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7"/>
      <c r="AC592" s="126"/>
      <c r="AD592" s="126"/>
      <c r="AE592" s="126"/>
      <c r="AF592" s="126"/>
      <c r="AG592" s="126"/>
      <c r="AH592" s="126"/>
      <c r="AI592" s="126"/>
      <c r="AJ592" s="127"/>
      <c r="AK592" s="127"/>
      <c r="AL592" s="126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6"/>
      <c r="AW592" s="121"/>
      <c r="AX592" s="121"/>
      <c r="AY592" s="121"/>
      <c r="AZ592" s="121"/>
      <c r="BA592" s="121"/>
      <c r="BB592" s="126"/>
      <c r="BC592" s="121"/>
      <c r="BD592" s="126"/>
      <c r="BE592" s="127"/>
      <c r="BF592" s="126"/>
      <c r="BG592" s="126"/>
      <c r="BH592" s="121"/>
      <c r="BI592" s="121"/>
      <c r="BJ592" s="121"/>
      <c r="BK592" s="94"/>
      <c r="BL592" s="94"/>
      <c r="BM592" s="97"/>
      <c r="BN592" s="98"/>
      <c r="BO592" s="121"/>
      <c r="BP592" s="121"/>
      <c r="BQ592" s="42"/>
      <c r="BR592" s="95"/>
    </row>
    <row r="593" spans="1:70" ht="30" hidden="1" customHeight="1" x14ac:dyDescent="0.35">
      <c r="A593" s="94">
        <v>589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7"/>
      <c r="AC593" s="126"/>
      <c r="AD593" s="126"/>
      <c r="AE593" s="126"/>
      <c r="AF593" s="126"/>
      <c r="AG593" s="126"/>
      <c r="AH593" s="126"/>
      <c r="AI593" s="126"/>
      <c r="AJ593" s="127"/>
      <c r="AK593" s="127"/>
      <c r="AL593" s="126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6"/>
      <c r="AW593" s="121"/>
      <c r="AX593" s="121"/>
      <c r="AY593" s="121"/>
      <c r="AZ593" s="121"/>
      <c r="BA593" s="121"/>
      <c r="BB593" s="126"/>
      <c r="BC593" s="121"/>
      <c r="BD593" s="126"/>
      <c r="BE593" s="127"/>
      <c r="BF593" s="126"/>
      <c r="BG593" s="126"/>
      <c r="BH593" s="121"/>
      <c r="BI593" s="121"/>
      <c r="BJ593" s="121"/>
      <c r="BK593" s="94"/>
      <c r="BL593" s="94"/>
      <c r="BM593" s="97"/>
      <c r="BN593" s="98"/>
      <c r="BO593" s="121"/>
      <c r="BP593" s="121"/>
      <c r="BQ593" s="42"/>
      <c r="BR593" s="95"/>
    </row>
    <row r="594" spans="1:70" ht="30" hidden="1" customHeight="1" x14ac:dyDescent="0.35">
      <c r="A594" s="94">
        <v>590</v>
      </c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7"/>
      <c r="AC594" s="126"/>
      <c r="AD594" s="126"/>
      <c r="AE594" s="126"/>
      <c r="AF594" s="126"/>
      <c r="AG594" s="126"/>
      <c r="AH594" s="126"/>
      <c r="AI594" s="126"/>
      <c r="AJ594" s="127"/>
      <c r="AK594" s="127"/>
      <c r="AL594" s="126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6"/>
      <c r="AW594" s="121"/>
      <c r="AX594" s="121"/>
      <c r="AY594" s="121"/>
      <c r="AZ594" s="121"/>
      <c r="BA594" s="121"/>
      <c r="BB594" s="126"/>
      <c r="BC594" s="121"/>
      <c r="BD594" s="126"/>
      <c r="BE594" s="127"/>
      <c r="BF594" s="126"/>
      <c r="BG594" s="126"/>
      <c r="BH594" s="121"/>
      <c r="BI594" s="121"/>
      <c r="BJ594" s="121"/>
      <c r="BK594" s="94"/>
      <c r="BL594" s="94"/>
      <c r="BM594" s="97"/>
      <c r="BN594" s="98"/>
      <c r="BO594" s="121"/>
      <c r="BP594" s="121"/>
      <c r="BQ594" s="42"/>
      <c r="BR594" s="95"/>
    </row>
    <row r="595" spans="1:70" ht="30" hidden="1" customHeight="1" x14ac:dyDescent="0.35">
      <c r="A595" s="94">
        <v>591</v>
      </c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7"/>
      <c r="AC595" s="126"/>
      <c r="AD595" s="126"/>
      <c r="AE595" s="126"/>
      <c r="AF595" s="126"/>
      <c r="AG595" s="126"/>
      <c r="AH595" s="126"/>
      <c r="AI595" s="126"/>
      <c r="AJ595" s="127"/>
      <c r="AK595" s="127"/>
      <c r="AL595" s="126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6"/>
      <c r="AW595" s="121"/>
      <c r="AX595" s="121"/>
      <c r="AY595" s="121"/>
      <c r="AZ595" s="121"/>
      <c r="BA595" s="121"/>
      <c r="BB595" s="126"/>
      <c r="BC595" s="121"/>
      <c r="BD595" s="126"/>
      <c r="BE595" s="127"/>
      <c r="BF595" s="126"/>
      <c r="BG595" s="126"/>
      <c r="BH595" s="121"/>
      <c r="BI595" s="121"/>
      <c r="BJ595" s="121"/>
      <c r="BK595" s="94"/>
      <c r="BL595" s="94"/>
      <c r="BM595" s="97"/>
      <c r="BN595" s="98"/>
      <c r="BO595" s="121"/>
      <c r="BP595" s="121"/>
      <c r="BQ595" s="42"/>
      <c r="BR595" s="95"/>
    </row>
    <row r="596" spans="1:70" ht="30" hidden="1" customHeight="1" x14ac:dyDescent="0.35">
      <c r="A596" s="94">
        <v>592</v>
      </c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7"/>
      <c r="AC596" s="126"/>
      <c r="AD596" s="126"/>
      <c r="AE596" s="126"/>
      <c r="AF596" s="126"/>
      <c r="AG596" s="126"/>
      <c r="AH596" s="126"/>
      <c r="AI596" s="126"/>
      <c r="AJ596" s="127"/>
      <c r="AK596" s="127"/>
      <c r="AL596" s="126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6"/>
      <c r="AW596" s="121"/>
      <c r="AX596" s="121"/>
      <c r="AY596" s="121"/>
      <c r="AZ596" s="121"/>
      <c r="BA596" s="121"/>
      <c r="BB596" s="126"/>
      <c r="BC596" s="121"/>
      <c r="BD596" s="126"/>
      <c r="BE596" s="127"/>
      <c r="BF596" s="126"/>
      <c r="BG596" s="126"/>
      <c r="BH596" s="96"/>
      <c r="BI596" s="94"/>
      <c r="BJ596" s="128"/>
      <c r="BK596" s="94"/>
      <c r="BL596" s="94"/>
      <c r="BM596" s="97"/>
      <c r="BN596" s="98"/>
      <c r="BO596" s="94"/>
      <c r="BP596" s="94"/>
      <c r="BQ596" s="42"/>
      <c r="BR596" s="132"/>
    </row>
    <row r="597" spans="1:70" ht="30" hidden="1" customHeight="1" x14ac:dyDescent="0.35">
      <c r="A597" s="94">
        <v>593</v>
      </c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7"/>
      <c r="AC597" s="126"/>
      <c r="AD597" s="126"/>
      <c r="AE597" s="126"/>
      <c r="AF597" s="126"/>
      <c r="AG597" s="126"/>
      <c r="AH597" s="126"/>
      <c r="AI597" s="126"/>
      <c r="AJ597" s="127"/>
      <c r="AK597" s="127"/>
      <c r="AL597" s="126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6"/>
      <c r="AW597" s="121"/>
      <c r="AX597" s="121"/>
      <c r="AY597" s="121"/>
      <c r="AZ597" s="121"/>
      <c r="BA597" s="121"/>
      <c r="BB597" s="126"/>
      <c r="BC597" s="121"/>
      <c r="BD597" s="126"/>
      <c r="BE597" s="127"/>
      <c r="BF597" s="126"/>
      <c r="BG597" s="126"/>
      <c r="BH597" s="121"/>
      <c r="BI597" s="121"/>
      <c r="BJ597" s="121"/>
      <c r="BK597" s="94"/>
      <c r="BL597" s="94"/>
      <c r="BM597" s="97"/>
      <c r="BN597" s="98"/>
      <c r="BO597" s="121"/>
      <c r="BP597" s="121"/>
      <c r="BQ597" s="42"/>
      <c r="BR597" s="95"/>
    </row>
    <row r="598" spans="1:70" ht="30" hidden="1" customHeight="1" x14ac:dyDescent="0.35">
      <c r="A598" s="94">
        <v>594</v>
      </c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7"/>
      <c r="AC598" s="126"/>
      <c r="AD598" s="126"/>
      <c r="AE598" s="126"/>
      <c r="AF598" s="126"/>
      <c r="AG598" s="126"/>
      <c r="AH598" s="126"/>
      <c r="AI598" s="126"/>
      <c r="AJ598" s="127"/>
      <c r="AK598" s="127"/>
      <c r="AL598" s="126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6"/>
      <c r="AW598" s="121"/>
      <c r="AX598" s="121"/>
      <c r="AY598" s="121"/>
      <c r="AZ598" s="121"/>
      <c r="BA598" s="121"/>
      <c r="BB598" s="126"/>
      <c r="BC598" s="121"/>
      <c r="BD598" s="126"/>
      <c r="BE598" s="127"/>
      <c r="BF598" s="126"/>
      <c r="BG598" s="126"/>
      <c r="BH598" s="96"/>
      <c r="BI598" s="94"/>
      <c r="BJ598" s="96"/>
      <c r="BK598" s="94"/>
      <c r="BL598" s="94"/>
      <c r="BM598" s="97"/>
      <c r="BN598" s="98"/>
      <c r="BO598" s="94"/>
      <c r="BP598" s="94"/>
      <c r="BQ598" s="42"/>
      <c r="BR598" s="132"/>
    </row>
    <row r="599" spans="1:70" ht="30" hidden="1" customHeight="1" x14ac:dyDescent="0.35">
      <c r="A599" s="94">
        <v>595</v>
      </c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7"/>
      <c r="AC599" s="126"/>
      <c r="AD599" s="126"/>
      <c r="AE599" s="126"/>
      <c r="AF599" s="126"/>
      <c r="AG599" s="126"/>
      <c r="AH599" s="126"/>
      <c r="AI599" s="126"/>
      <c r="AJ599" s="127"/>
      <c r="AK599" s="127"/>
      <c r="AL599" s="126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6"/>
      <c r="AW599" s="121"/>
      <c r="AX599" s="121"/>
      <c r="AY599" s="121"/>
      <c r="AZ599" s="121"/>
      <c r="BA599" s="121"/>
      <c r="BB599" s="126"/>
      <c r="BC599" s="121"/>
      <c r="BD599" s="126"/>
      <c r="BE599" s="127"/>
      <c r="BF599" s="126"/>
      <c r="BG599" s="126"/>
      <c r="BH599" s="121"/>
      <c r="BI599" s="121"/>
      <c r="BJ599" s="121"/>
      <c r="BK599" s="94"/>
      <c r="BL599" s="94"/>
      <c r="BM599" s="97"/>
      <c r="BN599" s="98"/>
      <c r="BO599" s="121"/>
      <c r="BP599" s="121"/>
      <c r="BQ599" s="42"/>
      <c r="BR599" s="95"/>
    </row>
    <row r="600" spans="1:70" ht="30" hidden="1" customHeight="1" x14ac:dyDescent="0.35">
      <c r="A600" s="94">
        <v>596</v>
      </c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7"/>
      <c r="AC600" s="126"/>
      <c r="AD600" s="126"/>
      <c r="AE600" s="126"/>
      <c r="AF600" s="126"/>
      <c r="AG600" s="126"/>
      <c r="AH600" s="126"/>
      <c r="AI600" s="126"/>
      <c r="AJ600" s="127"/>
      <c r="AK600" s="127"/>
      <c r="AL600" s="126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6"/>
      <c r="AW600" s="121"/>
      <c r="AX600" s="121"/>
      <c r="AY600" s="121"/>
      <c r="AZ600" s="121"/>
      <c r="BA600" s="121"/>
      <c r="BB600" s="126"/>
      <c r="BC600" s="121"/>
      <c r="BD600" s="126"/>
      <c r="BE600" s="127"/>
      <c r="BF600" s="126"/>
      <c r="BG600" s="126"/>
      <c r="BH600" s="121"/>
      <c r="BI600" s="121"/>
      <c r="BJ600" s="121"/>
      <c r="BK600" s="94"/>
      <c r="BL600" s="94"/>
      <c r="BM600" s="97"/>
      <c r="BN600" s="98"/>
      <c r="BO600" s="121"/>
      <c r="BP600" s="121"/>
      <c r="BQ600" s="42"/>
      <c r="BR600" s="95"/>
    </row>
    <row r="601" spans="1:70" ht="30" hidden="1" customHeight="1" x14ac:dyDescent="0.35">
      <c r="A601" s="94">
        <v>597</v>
      </c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7"/>
      <c r="AC601" s="126"/>
      <c r="AD601" s="126"/>
      <c r="AE601" s="126"/>
      <c r="AF601" s="126"/>
      <c r="AG601" s="126"/>
      <c r="AH601" s="126"/>
      <c r="AI601" s="126"/>
      <c r="AJ601" s="127"/>
      <c r="AK601" s="127"/>
      <c r="AL601" s="126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6"/>
      <c r="AW601" s="121"/>
      <c r="AX601" s="121"/>
      <c r="AY601" s="121"/>
      <c r="AZ601" s="121"/>
      <c r="BA601" s="121"/>
      <c r="BB601" s="126"/>
      <c r="BC601" s="121"/>
      <c r="BD601" s="126"/>
      <c r="BE601" s="127"/>
      <c r="BF601" s="126"/>
      <c r="BG601" s="126"/>
      <c r="BH601" s="121"/>
      <c r="BI601" s="121"/>
      <c r="BJ601" s="121"/>
      <c r="BK601" s="94"/>
      <c r="BL601" s="94"/>
      <c r="BM601" s="97"/>
      <c r="BN601" s="98"/>
      <c r="BO601" s="121"/>
      <c r="BP601" s="121"/>
      <c r="BQ601" s="42"/>
      <c r="BR601" s="95"/>
    </row>
    <row r="602" spans="1:70" ht="30" hidden="1" customHeight="1" x14ac:dyDescent="0.35">
      <c r="A602" s="94">
        <v>598</v>
      </c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7"/>
      <c r="AC602" s="126"/>
      <c r="AD602" s="126"/>
      <c r="AE602" s="126"/>
      <c r="AF602" s="126"/>
      <c r="AG602" s="126"/>
      <c r="AH602" s="126"/>
      <c r="AI602" s="126"/>
      <c r="AJ602" s="127"/>
      <c r="AK602" s="127"/>
      <c r="AL602" s="126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6"/>
      <c r="AW602" s="121"/>
      <c r="AX602" s="121"/>
      <c r="AY602" s="121"/>
      <c r="AZ602" s="121"/>
      <c r="BA602" s="121"/>
      <c r="BB602" s="126"/>
      <c r="BC602" s="121"/>
      <c r="BD602" s="126"/>
      <c r="BE602" s="127"/>
      <c r="BF602" s="126"/>
      <c r="BG602" s="126"/>
      <c r="BH602" s="121"/>
      <c r="BI602" s="121"/>
      <c r="BJ602" s="121"/>
      <c r="BK602" s="94"/>
      <c r="BL602" s="94"/>
      <c r="BM602" s="97"/>
      <c r="BN602" s="98"/>
      <c r="BO602" s="121"/>
      <c r="BP602" s="121"/>
      <c r="BQ602" s="42"/>
      <c r="BR602" s="95"/>
    </row>
    <row r="603" spans="1:70" ht="30" hidden="1" customHeight="1" x14ac:dyDescent="0.35">
      <c r="A603" s="94">
        <v>599</v>
      </c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7"/>
      <c r="AC603" s="126"/>
      <c r="AD603" s="126"/>
      <c r="AE603" s="126"/>
      <c r="AF603" s="126"/>
      <c r="AG603" s="126"/>
      <c r="AH603" s="126"/>
      <c r="AI603" s="126"/>
      <c r="AJ603" s="127"/>
      <c r="AK603" s="127"/>
      <c r="AL603" s="126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6"/>
      <c r="AW603" s="121"/>
      <c r="AX603" s="121"/>
      <c r="AY603" s="121"/>
      <c r="AZ603" s="121"/>
      <c r="BA603" s="121"/>
      <c r="BB603" s="126"/>
      <c r="BC603" s="121"/>
      <c r="BD603" s="126"/>
      <c r="BE603" s="127"/>
      <c r="BF603" s="126"/>
      <c r="BG603" s="126"/>
      <c r="BH603" s="121"/>
      <c r="BI603" s="121"/>
      <c r="BJ603" s="121"/>
      <c r="BK603" s="94"/>
      <c r="BL603" s="94"/>
      <c r="BM603" s="97"/>
      <c r="BN603" s="98"/>
      <c r="BO603" s="121"/>
      <c r="BP603" s="121"/>
      <c r="BQ603" s="42"/>
      <c r="BR603" s="95"/>
    </row>
    <row r="604" spans="1:70" ht="30" hidden="1" customHeight="1" x14ac:dyDescent="0.35">
      <c r="A604" s="94">
        <v>600</v>
      </c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7"/>
      <c r="AC604" s="126"/>
      <c r="AD604" s="126"/>
      <c r="AE604" s="126"/>
      <c r="AF604" s="126"/>
      <c r="AG604" s="126"/>
      <c r="AH604" s="126"/>
      <c r="AI604" s="126"/>
      <c r="AJ604" s="127"/>
      <c r="AK604" s="127"/>
      <c r="AL604" s="126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6"/>
      <c r="AW604" s="121"/>
      <c r="AX604" s="121"/>
      <c r="AY604" s="121"/>
      <c r="AZ604" s="121"/>
      <c r="BA604" s="121"/>
      <c r="BB604" s="126"/>
      <c r="BC604" s="121"/>
      <c r="BD604" s="126"/>
      <c r="BE604" s="127"/>
      <c r="BF604" s="126"/>
      <c r="BG604" s="126"/>
      <c r="BH604" s="121"/>
      <c r="BI604" s="121"/>
      <c r="BJ604" s="121"/>
      <c r="BK604" s="94"/>
      <c r="BL604" s="94"/>
      <c r="BM604" s="97"/>
      <c r="BN604" s="98"/>
      <c r="BO604" s="121"/>
      <c r="BP604" s="121"/>
      <c r="BQ604" s="42"/>
      <c r="BR604" s="95"/>
    </row>
    <row r="605" spans="1:70" ht="30" hidden="1" customHeight="1" x14ac:dyDescent="0.35">
      <c r="A605" s="94">
        <v>601</v>
      </c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7"/>
      <c r="AC605" s="126"/>
      <c r="AD605" s="126"/>
      <c r="AE605" s="126"/>
      <c r="AF605" s="126"/>
      <c r="AG605" s="126"/>
      <c r="AH605" s="126"/>
      <c r="AI605" s="126"/>
      <c r="AJ605" s="127"/>
      <c r="AK605" s="127"/>
      <c r="AL605" s="126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6"/>
      <c r="AW605" s="121"/>
      <c r="AX605" s="121"/>
      <c r="AY605" s="121"/>
      <c r="AZ605" s="121"/>
      <c r="BA605" s="121"/>
      <c r="BB605" s="126"/>
      <c r="BC605" s="121"/>
      <c r="BD605" s="126"/>
      <c r="BE605" s="127"/>
      <c r="BF605" s="126"/>
      <c r="BG605" s="126"/>
      <c r="BH605" s="121"/>
      <c r="BI605" s="121"/>
      <c r="BJ605" s="121"/>
      <c r="BK605" s="94"/>
      <c r="BL605" s="94"/>
      <c r="BM605" s="97"/>
      <c r="BN605" s="98"/>
      <c r="BO605" s="121"/>
      <c r="BP605" s="121"/>
      <c r="BQ605" s="42"/>
      <c r="BR605" s="95"/>
    </row>
    <row r="606" spans="1:70" ht="30" hidden="1" customHeight="1" x14ac:dyDescent="0.35">
      <c r="A606" s="94">
        <v>602</v>
      </c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7"/>
      <c r="AC606" s="126"/>
      <c r="AD606" s="126"/>
      <c r="AE606" s="126"/>
      <c r="AF606" s="126"/>
      <c r="AG606" s="126"/>
      <c r="AH606" s="126"/>
      <c r="AI606" s="126"/>
      <c r="AJ606" s="127"/>
      <c r="AK606" s="127"/>
      <c r="AL606" s="126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6"/>
      <c r="AW606" s="121"/>
      <c r="AX606" s="121"/>
      <c r="AY606" s="121"/>
      <c r="AZ606" s="121"/>
      <c r="BA606" s="121"/>
      <c r="BB606" s="126"/>
      <c r="BC606" s="121"/>
      <c r="BD606" s="126"/>
      <c r="BE606" s="127"/>
      <c r="BF606" s="126"/>
      <c r="BG606" s="126"/>
      <c r="BH606" s="121"/>
      <c r="BI606" s="121"/>
      <c r="BJ606" s="121"/>
      <c r="BK606" s="94"/>
      <c r="BL606" s="94"/>
      <c r="BM606" s="97"/>
      <c r="BN606" s="98"/>
      <c r="BO606" s="121"/>
      <c r="BP606" s="121"/>
      <c r="BQ606" s="42"/>
      <c r="BR606" s="95"/>
    </row>
    <row r="607" spans="1:70" ht="30" hidden="1" customHeight="1" x14ac:dyDescent="0.35">
      <c r="A607" s="94">
        <v>603</v>
      </c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7"/>
      <c r="AC607" s="126"/>
      <c r="AD607" s="126"/>
      <c r="AE607" s="126"/>
      <c r="AF607" s="126"/>
      <c r="AG607" s="126"/>
      <c r="AH607" s="126"/>
      <c r="AI607" s="126"/>
      <c r="AJ607" s="127"/>
      <c r="AK607" s="127"/>
      <c r="AL607" s="126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6"/>
      <c r="AW607" s="121"/>
      <c r="AX607" s="121"/>
      <c r="AY607" s="121"/>
      <c r="AZ607" s="121"/>
      <c r="BA607" s="121"/>
      <c r="BB607" s="126"/>
      <c r="BC607" s="121"/>
      <c r="BD607" s="126"/>
      <c r="BE607" s="127"/>
      <c r="BF607" s="126"/>
      <c r="BG607" s="126"/>
      <c r="BH607" s="121"/>
      <c r="BI607" s="121"/>
      <c r="BJ607" s="121"/>
      <c r="BK607" s="94"/>
      <c r="BL607" s="94"/>
      <c r="BM607" s="97"/>
      <c r="BN607" s="98"/>
      <c r="BO607" s="121"/>
      <c r="BP607" s="121"/>
      <c r="BQ607" s="42"/>
      <c r="BR607" s="95"/>
    </row>
    <row r="608" spans="1:70" ht="30" hidden="1" customHeight="1" x14ac:dyDescent="0.35">
      <c r="A608" s="94">
        <v>604</v>
      </c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7"/>
      <c r="AC608" s="126"/>
      <c r="AD608" s="126"/>
      <c r="AE608" s="126"/>
      <c r="AF608" s="126"/>
      <c r="AG608" s="126"/>
      <c r="AH608" s="126"/>
      <c r="AI608" s="126"/>
      <c r="AJ608" s="127"/>
      <c r="AK608" s="127"/>
      <c r="AL608" s="126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6"/>
      <c r="AW608" s="121"/>
      <c r="AX608" s="121"/>
      <c r="AY608" s="121"/>
      <c r="AZ608" s="121"/>
      <c r="BA608" s="121"/>
      <c r="BB608" s="126"/>
      <c r="BC608" s="121"/>
      <c r="BD608" s="126"/>
      <c r="BE608" s="127"/>
      <c r="BF608" s="126"/>
      <c r="BG608" s="126"/>
      <c r="BH608" s="121"/>
      <c r="BI608" s="121"/>
      <c r="BJ608" s="121"/>
      <c r="BK608" s="94"/>
      <c r="BL608" s="94"/>
      <c r="BM608" s="97"/>
      <c r="BN608" s="98"/>
      <c r="BO608" s="121"/>
      <c r="BP608" s="121"/>
      <c r="BQ608" s="42"/>
      <c r="BR608" s="95"/>
    </row>
    <row r="609" spans="1:70" ht="30" hidden="1" customHeight="1" x14ac:dyDescent="0.35">
      <c r="A609" s="94">
        <v>605</v>
      </c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7"/>
      <c r="AC609" s="126"/>
      <c r="AD609" s="126"/>
      <c r="AE609" s="126"/>
      <c r="AF609" s="126"/>
      <c r="AG609" s="126"/>
      <c r="AH609" s="126"/>
      <c r="AI609" s="126"/>
      <c r="AJ609" s="127"/>
      <c r="AK609" s="127"/>
      <c r="AL609" s="126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6"/>
      <c r="AW609" s="121"/>
      <c r="AX609" s="121"/>
      <c r="AY609" s="121"/>
      <c r="AZ609" s="121"/>
      <c r="BA609" s="121"/>
      <c r="BB609" s="126"/>
      <c r="BC609" s="121"/>
      <c r="BD609" s="126"/>
      <c r="BE609" s="127"/>
      <c r="BF609" s="126"/>
      <c r="BG609" s="126"/>
      <c r="BH609" s="121"/>
      <c r="BI609" s="121"/>
      <c r="BJ609" s="121"/>
      <c r="BK609" s="94"/>
      <c r="BL609" s="94"/>
      <c r="BM609" s="97"/>
      <c r="BN609" s="98"/>
      <c r="BO609" s="121"/>
      <c r="BP609" s="121"/>
      <c r="BQ609" s="42"/>
      <c r="BR609" s="95"/>
    </row>
    <row r="610" spans="1:70" ht="30" hidden="1" customHeight="1" x14ac:dyDescent="0.35">
      <c r="A610" s="94">
        <v>606</v>
      </c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7"/>
      <c r="AC610" s="126"/>
      <c r="AD610" s="126"/>
      <c r="AE610" s="126"/>
      <c r="AF610" s="126"/>
      <c r="AG610" s="126"/>
      <c r="AH610" s="126"/>
      <c r="AI610" s="126"/>
      <c r="AJ610" s="127"/>
      <c r="AK610" s="127"/>
      <c r="AL610" s="126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6"/>
      <c r="AW610" s="121"/>
      <c r="AX610" s="121"/>
      <c r="AY610" s="121"/>
      <c r="AZ610" s="121"/>
      <c r="BA610" s="121"/>
      <c r="BB610" s="126"/>
      <c r="BC610" s="121"/>
      <c r="BD610" s="126"/>
      <c r="BE610" s="127"/>
      <c r="BF610" s="126"/>
      <c r="BG610" s="126"/>
      <c r="BH610" s="121"/>
      <c r="BI610" s="121"/>
      <c r="BJ610" s="121"/>
      <c r="BK610" s="94"/>
      <c r="BL610" s="94"/>
      <c r="BM610" s="97"/>
      <c r="BN610" s="98"/>
      <c r="BO610" s="121"/>
      <c r="BP610" s="121"/>
      <c r="BQ610" s="42"/>
      <c r="BR610" s="95"/>
    </row>
    <row r="611" spans="1:70" ht="30" hidden="1" customHeight="1" x14ac:dyDescent="0.35">
      <c r="A611" s="94">
        <v>607</v>
      </c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7"/>
      <c r="AC611" s="126"/>
      <c r="AD611" s="126"/>
      <c r="AE611" s="126"/>
      <c r="AF611" s="126"/>
      <c r="AG611" s="126"/>
      <c r="AH611" s="126"/>
      <c r="AI611" s="126"/>
      <c r="AJ611" s="127"/>
      <c r="AK611" s="127"/>
      <c r="AL611" s="126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6"/>
      <c r="AW611" s="121"/>
      <c r="AX611" s="121"/>
      <c r="AY611" s="121"/>
      <c r="AZ611" s="121"/>
      <c r="BA611" s="121"/>
      <c r="BB611" s="126"/>
      <c r="BC611" s="121"/>
      <c r="BD611" s="126"/>
      <c r="BE611" s="127"/>
      <c r="BF611" s="126"/>
      <c r="BG611" s="126"/>
      <c r="BH611" s="121"/>
      <c r="BI611" s="121"/>
      <c r="BJ611" s="121"/>
      <c r="BK611" s="94"/>
      <c r="BL611" s="94"/>
      <c r="BM611" s="97"/>
      <c r="BN611" s="98"/>
      <c r="BO611" s="121"/>
      <c r="BP611" s="121"/>
      <c r="BQ611" s="42"/>
      <c r="BR611" s="95"/>
    </row>
    <row r="612" spans="1:70" ht="30" hidden="1" customHeight="1" x14ac:dyDescent="0.35">
      <c r="A612" s="94">
        <v>608</v>
      </c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7"/>
      <c r="AC612" s="126"/>
      <c r="AD612" s="126"/>
      <c r="AE612" s="126"/>
      <c r="AF612" s="126"/>
      <c r="AG612" s="126"/>
      <c r="AH612" s="126"/>
      <c r="AI612" s="126"/>
      <c r="AJ612" s="127"/>
      <c r="AK612" s="127"/>
      <c r="AL612" s="126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6"/>
      <c r="AW612" s="121"/>
      <c r="AX612" s="121"/>
      <c r="AY612" s="121"/>
      <c r="AZ612" s="121"/>
      <c r="BA612" s="121"/>
      <c r="BB612" s="126"/>
      <c r="BC612" s="121"/>
      <c r="BD612" s="126"/>
      <c r="BE612" s="127"/>
      <c r="BF612" s="126"/>
      <c r="BG612" s="126"/>
      <c r="BH612" s="121"/>
      <c r="BI612" s="121"/>
      <c r="BJ612" s="121"/>
      <c r="BK612" s="94"/>
      <c r="BL612" s="94"/>
      <c r="BM612" s="97"/>
      <c r="BN612" s="98"/>
      <c r="BO612" s="121"/>
      <c r="BP612" s="121"/>
      <c r="BQ612" s="42"/>
      <c r="BR612" s="95"/>
    </row>
    <row r="613" spans="1:70" ht="30" hidden="1" customHeight="1" x14ac:dyDescent="0.35">
      <c r="A613" s="94">
        <v>609</v>
      </c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7"/>
      <c r="AC613" s="126"/>
      <c r="AD613" s="126"/>
      <c r="AE613" s="126"/>
      <c r="AF613" s="126"/>
      <c r="AG613" s="126"/>
      <c r="AH613" s="126"/>
      <c r="AI613" s="126"/>
      <c r="AJ613" s="127"/>
      <c r="AK613" s="127"/>
      <c r="AL613" s="126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6"/>
      <c r="AW613" s="121"/>
      <c r="AX613" s="121"/>
      <c r="AY613" s="121"/>
      <c r="AZ613" s="121"/>
      <c r="BA613" s="121"/>
      <c r="BB613" s="126"/>
      <c r="BC613" s="121"/>
      <c r="BD613" s="126"/>
      <c r="BE613" s="127"/>
      <c r="BF613" s="126"/>
      <c r="BG613" s="126"/>
      <c r="BH613" s="121"/>
      <c r="BI613" s="121"/>
      <c r="BJ613" s="121"/>
      <c r="BK613" s="94"/>
      <c r="BL613" s="94"/>
      <c r="BM613" s="97"/>
      <c r="BN613" s="98"/>
      <c r="BO613" s="121"/>
      <c r="BP613" s="121"/>
      <c r="BQ613" s="42"/>
      <c r="BR613" s="95"/>
    </row>
    <row r="614" spans="1:70" ht="30" hidden="1" customHeight="1" x14ac:dyDescent="0.35">
      <c r="A614" s="94">
        <v>610</v>
      </c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7"/>
      <c r="AC614" s="126"/>
      <c r="AD614" s="126"/>
      <c r="AE614" s="126"/>
      <c r="AF614" s="126"/>
      <c r="AG614" s="126"/>
      <c r="AH614" s="126"/>
      <c r="AI614" s="126"/>
      <c r="AJ614" s="127"/>
      <c r="AK614" s="127"/>
      <c r="AL614" s="126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6"/>
      <c r="AW614" s="121"/>
      <c r="AX614" s="121"/>
      <c r="AY614" s="121"/>
      <c r="AZ614" s="121"/>
      <c r="BA614" s="121"/>
      <c r="BB614" s="126"/>
      <c r="BC614" s="121"/>
      <c r="BD614" s="126"/>
      <c r="BE614" s="127"/>
      <c r="BF614" s="126"/>
      <c r="BG614" s="126"/>
      <c r="BH614" s="121"/>
      <c r="BI614" s="121"/>
      <c r="BJ614" s="121"/>
      <c r="BK614" s="94"/>
      <c r="BL614" s="94"/>
      <c r="BM614" s="97"/>
      <c r="BN614" s="98"/>
      <c r="BO614" s="121"/>
      <c r="BP614" s="121"/>
      <c r="BQ614" s="42"/>
      <c r="BR614" s="95"/>
    </row>
    <row r="615" spans="1:70" ht="30" hidden="1" customHeight="1" x14ac:dyDescent="0.35">
      <c r="A615" s="94">
        <v>611</v>
      </c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7"/>
      <c r="AC615" s="126"/>
      <c r="AD615" s="126"/>
      <c r="AE615" s="126"/>
      <c r="AF615" s="126"/>
      <c r="AG615" s="126"/>
      <c r="AH615" s="126"/>
      <c r="AI615" s="126"/>
      <c r="AJ615" s="127"/>
      <c r="AK615" s="127"/>
      <c r="AL615" s="126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6"/>
      <c r="AW615" s="121"/>
      <c r="AX615" s="121"/>
      <c r="AY615" s="121"/>
      <c r="AZ615" s="121"/>
      <c r="BA615" s="121"/>
      <c r="BB615" s="126"/>
      <c r="BC615" s="121"/>
      <c r="BD615" s="126"/>
      <c r="BE615" s="127"/>
      <c r="BF615" s="126"/>
      <c r="BG615" s="126"/>
      <c r="BH615" s="121"/>
      <c r="BI615" s="121"/>
      <c r="BJ615" s="121"/>
      <c r="BK615" s="94"/>
      <c r="BL615" s="94"/>
      <c r="BM615" s="97"/>
      <c r="BN615" s="98"/>
      <c r="BO615" s="121"/>
      <c r="BP615" s="121"/>
      <c r="BQ615" s="42"/>
      <c r="BR615" s="95"/>
    </row>
    <row r="616" spans="1:70" ht="30" hidden="1" customHeight="1" x14ac:dyDescent="0.35">
      <c r="A616" s="94">
        <v>612</v>
      </c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7"/>
      <c r="AC616" s="126"/>
      <c r="AD616" s="126"/>
      <c r="AE616" s="126"/>
      <c r="AF616" s="126"/>
      <c r="AG616" s="126"/>
      <c r="AH616" s="126"/>
      <c r="AI616" s="126"/>
      <c r="AJ616" s="127"/>
      <c r="AK616" s="127"/>
      <c r="AL616" s="126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6"/>
      <c r="AW616" s="121"/>
      <c r="AX616" s="121"/>
      <c r="AY616" s="121"/>
      <c r="AZ616" s="121"/>
      <c r="BA616" s="121"/>
      <c r="BB616" s="126"/>
      <c r="BC616" s="121"/>
      <c r="BD616" s="126"/>
      <c r="BE616" s="127"/>
      <c r="BF616" s="126"/>
      <c r="BG616" s="126"/>
      <c r="BH616" s="121"/>
      <c r="BI616" s="121"/>
      <c r="BJ616" s="121"/>
      <c r="BK616" s="94"/>
      <c r="BL616" s="94"/>
      <c r="BM616" s="97"/>
      <c r="BN616" s="98"/>
      <c r="BO616" s="121"/>
      <c r="BP616" s="121"/>
      <c r="BQ616" s="42"/>
      <c r="BR616" s="95"/>
    </row>
    <row r="617" spans="1:70" ht="30" hidden="1" customHeight="1" x14ac:dyDescent="0.35">
      <c r="A617" s="94">
        <v>613</v>
      </c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7"/>
      <c r="AC617" s="126"/>
      <c r="AD617" s="126"/>
      <c r="AE617" s="126"/>
      <c r="AF617" s="126"/>
      <c r="AG617" s="126"/>
      <c r="AH617" s="126"/>
      <c r="AI617" s="126"/>
      <c r="AJ617" s="127"/>
      <c r="AK617" s="127"/>
      <c r="AL617" s="126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6"/>
      <c r="AW617" s="121"/>
      <c r="AX617" s="121"/>
      <c r="AY617" s="121"/>
      <c r="AZ617" s="121"/>
      <c r="BA617" s="121"/>
      <c r="BB617" s="126"/>
      <c r="BC617" s="121"/>
      <c r="BD617" s="126"/>
      <c r="BE617" s="127"/>
      <c r="BF617" s="126"/>
      <c r="BG617" s="126"/>
      <c r="BH617" s="96"/>
      <c r="BI617" s="94"/>
      <c r="BJ617" s="96"/>
      <c r="BK617" s="94"/>
      <c r="BL617" s="94"/>
      <c r="BM617" s="97"/>
      <c r="BN617" s="98"/>
      <c r="BO617" s="94"/>
      <c r="BP617" s="94"/>
      <c r="BQ617" s="42"/>
      <c r="BR617" s="132"/>
    </row>
    <row r="618" spans="1:70" ht="30" hidden="1" customHeight="1" x14ac:dyDescent="0.35">
      <c r="A618" s="94">
        <v>614</v>
      </c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7"/>
      <c r="AC618" s="126"/>
      <c r="AD618" s="126"/>
      <c r="AE618" s="126"/>
      <c r="AF618" s="126"/>
      <c r="AG618" s="126"/>
      <c r="AH618" s="126"/>
      <c r="AI618" s="126"/>
      <c r="AJ618" s="127"/>
      <c r="AK618" s="127"/>
      <c r="AL618" s="126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6"/>
      <c r="AW618" s="121"/>
      <c r="AX618" s="121"/>
      <c r="AY618" s="121"/>
      <c r="AZ618" s="121"/>
      <c r="BA618" s="121"/>
      <c r="BB618" s="126"/>
      <c r="BC618" s="121"/>
      <c r="BD618" s="126"/>
      <c r="BE618" s="127"/>
      <c r="BF618" s="126"/>
      <c r="BG618" s="126"/>
      <c r="BH618" s="96"/>
      <c r="BI618" s="94"/>
      <c r="BJ618" s="128"/>
      <c r="BK618" s="94"/>
      <c r="BL618" s="94"/>
      <c r="BM618" s="97"/>
      <c r="BN618" s="98"/>
      <c r="BO618" s="94"/>
      <c r="BP618" s="94"/>
      <c r="BQ618" s="42"/>
      <c r="BR618" s="132"/>
    </row>
    <row r="619" spans="1:70" ht="30" hidden="1" customHeight="1" x14ac:dyDescent="0.35">
      <c r="A619" s="94">
        <v>615</v>
      </c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7"/>
      <c r="AC619" s="126"/>
      <c r="AD619" s="126"/>
      <c r="AE619" s="126"/>
      <c r="AF619" s="126"/>
      <c r="AG619" s="126"/>
      <c r="AH619" s="126"/>
      <c r="AI619" s="126"/>
      <c r="AJ619" s="127"/>
      <c r="AK619" s="127"/>
      <c r="AL619" s="126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6"/>
      <c r="AW619" s="121"/>
      <c r="AX619" s="121"/>
      <c r="AY619" s="121"/>
      <c r="AZ619" s="121"/>
      <c r="BA619" s="121"/>
      <c r="BB619" s="126"/>
      <c r="BC619" s="121"/>
      <c r="BD619" s="126"/>
      <c r="BE619" s="127"/>
      <c r="BF619" s="126"/>
      <c r="BG619" s="126"/>
      <c r="BH619" s="121"/>
      <c r="BI619" s="121"/>
      <c r="BJ619" s="128"/>
      <c r="BK619" s="94"/>
      <c r="BL619" s="94"/>
      <c r="BM619" s="97"/>
      <c r="BN619" s="98"/>
      <c r="BO619" s="121"/>
      <c r="BP619" s="121"/>
      <c r="BQ619" s="42"/>
      <c r="BR619" s="131"/>
    </row>
    <row r="620" spans="1:70" ht="30" hidden="1" customHeight="1" x14ac:dyDescent="0.35">
      <c r="A620" s="94">
        <v>616</v>
      </c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7"/>
      <c r="AC620" s="126"/>
      <c r="AD620" s="126"/>
      <c r="AE620" s="126"/>
      <c r="AF620" s="126"/>
      <c r="AG620" s="126"/>
      <c r="AH620" s="126"/>
      <c r="AI620" s="126"/>
      <c r="AJ620" s="127"/>
      <c r="AK620" s="127"/>
      <c r="AL620" s="126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6"/>
      <c r="AW620" s="121"/>
      <c r="AX620" s="121"/>
      <c r="AY620" s="121"/>
      <c r="AZ620" s="121"/>
      <c r="BA620" s="121"/>
      <c r="BB620" s="126"/>
      <c r="BC620" s="121"/>
      <c r="BD620" s="126"/>
      <c r="BE620" s="127"/>
      <c r="BF620" s="126"/>
      <c r="BG620" s="126"/>
      <c r="BH620" s="121"/>
      <c r="BI620" s="121"/>
      <c r="BJ620" s="121"/>
      <c r="BK620" s="94"/>
      <c r="BL620" s="94"/>
      <c r="BM620" s="97"/>
      <c r="BN620" s="98"/>
      <c r="BO620" s="121"/>
      <c r="BP620" s="121"/>
      <c r="BQ620" s="42"/>
      <c r="BR620" s="95"/>
    </row>
    <row r="621" spans="1:70" ht="30" hidden="1" customHeight="1" x14ac:dyDescent="0.35">
      <c r="A621" s="94">
        <v>617</v>
      </c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7"/>
      <c r="AC621" s="126"/>
      <c r="AD621" s="126"/>
      <c r="AE621" s="126"/>
      <c r="AF621" s="126"/>
      <c r="AG621" s="126"/>
      <c r="AH621" s="126"/>
      <c r="AI621" s="126"/>
      <c r="AJ621" s="127"/>
      <c r="AK621" s="127"/>
      <c r="AL621" s="126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6"/>
      <c r="AW621" s="121"/>
      <c r="AX621" s="121"/>
      <c r="AY621" s="121"/>
      <c r="AZ621" s="121"/>
      <c r="BA621" s="121"/>
      <c r="BB621" s="126"/>
      <c r="BC621" s="121"/>
      <c r="BD621" s="126"/>
      <c r="BE621" s="127"/>
      <c r="BF621" s="126"/>
      <c r="BG621" s="126"/>
      <c r="BH621" s="121"/>
      <c r="BI621" s="121"/>
      <c r="BJ621" s="121"/>
      <c r="BK621" s="94"/>
      <c r="BL621" s="94"/>
      <c r="BM621" s="97"/>
      <c r="BN621" s="98"/>
      <c r="BO621" s="121"/>
      <c r="BP621" s="121"/>
      <c r="BQ621" s="42"/>
      <c r="BR621" s="95"/>
    </row>
    <row r="622" spans="1:70" ht="30" hidden="1" customHeight="1" x14ac:dyDescent="0.35">
      <c r="A622" s="94">
        <v>618</v>
      </c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7"/>
      <c r="AC622" s="126"/>
      <c r="AD622" s="126"/>
      <c r="AE622" s="126"/>
      <c r="AF622" s="126"/>
      <c r="AG622" s="126"/>
      <c r="AH622" s="126"/>
      <c r="AI622" s="126"/>
      <c r="AJ622" s="127"/>
      <c r="AK622" s="127"/>
      <c r="AL622" s="126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6"/>
      <c r="AW622" s="121"/>
      <c r="AX622" s="121"/>
      <c r="AY622" s="121"/>
      <c r="AZ622" s="121"/>
      <c r="BA622" s="121"/>
      <c r="BB622" s="126"/>
      <c r="BC622" s="121"/>
      <c r="BD622" s="126"/>
      <c r="BE622" s="127"/>
      <c r="BF622" s="126"/>
      <c r="BG622" s="126"/>
      <c r="BH622" s="121"/>
      <c r="BI622" s="121"/>
      <c r="BJ622" s="121"/>
      <c r="BK622" s="94"/>
      <c r="BL622" s="94"/>
      <c r="BM622" s="97"/>
      <c r="BN622" s="98"/>
      <c r="BO622" s="121"/>
      <c r="BP622" s="121"/>
      <c r="BQ622" s="42"/>
      <c r="BR622" s="95"/>
    </row>
    <row r="623" spans="1:70" ht="30" hidden="1" customHeight="1" x14ac:dyDescent="0.35">
      <c r="A623" s="94">
        <v>619</v>
      </c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7"/>
      <c r="AC623" s="126"/>
      <c r="AD623" s="126"/>
      <c r="AE623" s="126"/>
      <c r="AF623" s="126"/>
      <c r="AG623" s="126"/>
      <c r="AH623" s="126"/>
      <c r="AI623" s="126"/>
      <c r="AJ623" s="127"/>
      <c r="AK623" s="127"/>
      <c r="AL623" s="126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6"/>
      <c r="AW623" s="121"/>
      <c r="AX623" s="121"/>
      <c r="AY623" s="121"/>
      <c r="AZ623" s="121"/>
      <c r="BA623" s="121"/>
      <c r="BB623" s="126"/>
      <c r="BC623" s="121"/>
      <c r="BD623" s="126"/>
      <c r="BE623" s="127"/>
      <c r="BF623" s="126"/>
      <c r="BG623" s="126"/>
      <c r="BH623" s="121"/>
      <c r="BI623" s="121"/>
      <c r="BJ623" s="121"/>
      <c r="BK623" s="94"/>
      <c r="BL623" s="94"/>
      <c r="BM623" s="97"/>
      <c r="BN623" s="98"/>
      <c r="BO623" s="121"/>
      <c r="BP623" s="121"/>
      <c r="BQ623" s="42"/>
      <c r="BR623" s="95"/>
    </row>
    <row r="624" spans="1:70" ht="30" hidden="1" customHeight="1" x14ac:dyDescent="0.35">
      <c r="A624" s="94">
        <v>620</v>
      </c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7"/>
      <c r="AC624" s="126"/>
      <c r="AD624" s="126"/>
      <c r="AE624" s="126"/>
      <c r="AF624" s="126"/>
      <c r="AG624" s="126"/>
      <c r="AH624" s="126"/>
      <c r="AI624" s="126"/>
      <c r="AJ624" s="127"/>
      <c r="AK624" s="127"/>
      <c r="AL624" s="126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6"/>
      <c r="AW624" s="121"/>
      <c r="AX624" s="121"/>
      <c r="AY624" s="121"/>
      <c r="AZ624" s="121"/>
      <c r="BA624" s="121"/>
      <c r="BB624" s="126"/>
      <c r="BC624" s="121"/>
      <c r="BD624" s="126"/>
      <c r="BE624" s="127"/>
      <c r="BF624" s="126"/>
      <c r="BG624" s="126"/>
      <c r="BH624" s="121"/>
      <c r="BI624" s="121"/>
      <c r="BJ624" s="121"/>
      <c r="BK624" s="94"/>
      <c r="BL624" s="94"/>
      <c r="BM624" s="97"/>
      <c r="BN624" s="98"/>
      <c r="BO624" s="121"/>
      <c r="BP624" s="121"/>
      <c r="BQ624" s="42"/>
      <c r="BR624" s="95"/>
    </row>
    <row r="625" spans="1:70" ht="30" hidden="1" customHeight="1" x14ac:dyDescent="0.35">
      <c r="A625" s="94">
        <v>621</v>
      </c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7"/>
      <c r="AC625" s="126"/>
      <c r="AD625" s="126"/>
      <c r="AE625" s="126"/>
      <c r="AF625" s="126"/>
      <c r="AG625" s="126"/>
      <c r="AH625" s="126"/>
      <c r="AI625" s="126"/>
      <c r="AJ625" s="127"/>
      <c r="AK625" s="127"/>
      <c r="AL625" s="126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6"/>
      <c r="AW625" s="121"/>
      <c r="AX625" s="121"/>
      <c r="AY625" s="121"/>
      <c r="AZ625" s="121"/>
      <c r="BA625" s="121"/>
      <c r="BB625" s="126"/>
      <c r="BC625" s="121"/>
      <c r="BD625" s="126"/>
      <c r="BE625" s="127"/>
      <c r="BF625" s="126"/>
      <c r="BG625" s="126"/>
      <c r="BH625" s="96"/>
      <c r="BI625" s="94"/>
      <c r="BJ625" s="96"/>
      <c r="BK625" s="94"/>
      <c r="BL625" s="94"/>
      <c r="BM625" s="97"/>
      <c r="BN625" s="98"/>
      <c r="BO625" s="94"/>
      <c r="BP625" s="94"/>
      <c r="BQ625" s="42"/>
      <c r="BR625" s="132"/>
    </row>
    <row r="626" spans="1:70" ht="30" hidden="1" customHeight="1" x14ac:dyDescent="0.35">
      <c r="A626" s="94">
        <v>622</v>
      </c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7"/>
      <c r="AC626" s="126"/>
      <c r="AD626" s="126"/>
      <c r="AE626" s="126"/>
      <c r="AF626" s="126"/>
      <c r="AG626" s="126"/>
      <c r="AH626" s="126"/>
      <c r="AI626" s="126"/>
      <c r="AJ626" s="127"/>
      <c r="AK626" s="127"/>
      <c r="AL626" s="126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6"/>
      <c r="AW626" s="121"/>
      <c r="AX626" s="121"/>
      <c r="AY626" s="121"/>
      <c r="AZ626" s="121"/>
      <c r="BA626" s="121"/>
      <c r="BB626" s="126"/>
      <c r="BC626" s="121"/>
      <c r="BD626" s="126"/>
      <c r="BE626" s="127"/>
      <c r="BF626" s="126"/>
      <c r="BG626" s="126"/>
      <c r="BH626" s="121"/>
      <c r="BI626" s="121"/>
      <c r="BJ626" s="121"/>
      <c r="BK626" s="94"/>
      <c r="BL626" s="94"/>
      <c r="BM626" s="97"/>
      <c r="BN626" s="98"/>
      <c r="BO626" s="121"/>
      <c r="BP626" s="121"/>
      <c r="BQ626" s="42"/>
      <c r="BR626" s="95"/>
    </row>
    <row r="627" spans="1:70" ht="30" hidden="1" customHeight="1" x14ac:dyDescent="0.35">
      <c r="A627" s="94">
        <v>623</v>
      </c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7"/>
      <c r="AC627" s="126"/>
      <c r="AD627" s="126"/>
      <c r="AE627" s="126"/>
      <c r="AF627" s="126"/>
      <c r="AG627" s="126"/>
      <c r="AH627" s="126"/>
      <c r="AI627" s="126"/>
      <c r="AJ627" s="127"/>
      <c r="AK627" s="127"/>
      <c r="AL627" s="126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6"/>
      <c r="AW627" s="121"/>
      <c r="AX627" s="121"/>
      <c r="AY627" s="121"/>
      <c r="AZ627" s="121"/>
      <c r="BA627" s="121"/>
      <c r="BB627" s="126"/>
      <c r="BC627" s="121"/>
      <c r="BD627" s="126"/>
      <c r="BE627" s="127"/>
      <c r="BF627" s="126"/>
      <c r="BG627" s="126"/>
      <c r="BH627" s="121"/>
      <c r="BI627" s="121"/>
      <c r="BJ627" s="121"/>
      <c r="BK627" s="94"/>
      <c r="BL627" s="94"/>
      <c r="BM627" s="97"/>
      <c r="BN627" s="98"/>
      <c r="BO627" s="121"/>
      <c r="BP627" s="121"/>
      <c r="BQ627" s="42"/>
      <c r="BR627" s="95"/>
    </row>
    <row r="628" spans="1:70" ht="30" hidden="1" customHeight="1" x14ac:dyDescent="0.35">
      <c r="A628" s="94">
        <v>624</v>
      </c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7"/>
      <c r="AC628" s="126"/>
      <c r="AD628" s="126"/>
      <c r="AE628" s="126"/>
      <c r="AF628" s="126"/>
      <c r="AG628" s="126"/>
      <c r="AH628" s="126"/>
      <c r="AI628" s="126"/>
      <c r="AJ628" s="127"/>
      <c r="AK628" s="127"/>
      <c r="AL628" s="126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6"/>
      <c r="AW628" s="121"/>
      <c r="AX628" s="121"/>
      <c r="AY628" s="121"/>
      <c r="AZ628" s="121"/>
      <c r="BA628" s="121"/>
      <c r="BB628" s="126"/>
      <c r="BC628" s="121"/>
      <c r="BD628" s="126"/>
      <c r="BE628" s="127"/>
      <c r="BF628" s="126"/>
      <c r="BG628" s="126"/>
      <c r="BH628" s="121"/>
      <c r="BI628" s="121"/>
      <c r="BJ628" s="121"/>
      <c r="BK628" s="94"/>
      <c r="BL628" s="94"/>
      <c r="BM628" s="97"/>
      <c r="BN628" s="98"/>
      <c r="BO628" s="121"/>
      <c r="BP628" s="121"/>
      <c r="BQ628" s="42"/>
      <c r="BR628" s="95"/>
    </row>
    <row r="629" spans="1:70" ht="30" hidden="1" customHeight="1" x14ac:dyDescent="0.35">
      <c r="A629" s="94">
        <v>625</v>
      </c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7"/>
      <c r="AC629" s="126"/>
      <c r="AD629" s="126"/>
      <c r="AE629" s="126"/>
      <c r="AF629" s="126"/>
      <c r="AG629" s="126"/>
      <c r="AH629" s="126"/>
      <c r="AI629" s="126"/>
      <c r="AJ629" s="127"/>
      <c r="AK629" s="127"/>
      <c r="AL629" s="126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6"/>
      <c r="AW629" s="121"/>
      <c r="AX629" s="121"/>
      <c r="AY629" s="121"/>
      <c r="AZ629" s="121"/>
      <c r="BA629" s="121"/>
      <c r="BB629" s="126"/>
      <c r="BC629" s="121"/>
      <c r="BD629" s="126"/>
      <c r="BE629" s="127"/>
      <c r="BF629" s="126"/>
      <c r="BG629" s="126"/>
      <c r="BH629" s="121"/>
      <c r="BI629" s="121"/>
      <c r="BJ629" s="121"/>
      <c r="BK629" s="94"/>
      <c r="BL629" s="94"/>
      <c r="BM629" s="97"/>
      <c r="BN629" s="98"/>
      <c r="BO629" s="121"/>
      <c r="BP629" s="121"/>
      <c r="BQ629" s="42"/>
      <c r="BR629" s="95"/>
    </row>
    <row r="630" spans="1:70" ht="30" hidden="1" customHeight="1" x14ac:dyDescent="0.35">
      <c r="A630" s="94">
        <v>626</v>
      </c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7"/>
      <c r="AC630" s="126"/>
      <c r="AD630" s="126"/>
      <c r="AE630" s="126"/>
      <c r="AF630" s="126"/>
      <c r="AG630" s="126"/>
      <c r="AH630" s="126"/>
      <c r="AI630" s="126"/>
      <c r="AJ630" s="127"/>
      <c r="AK630" s="127"/>
      <c r="AL630" s="126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6"/>
      <c r="AW630" s="121"/>
      <c r="AX630" s="121"/>
      <c r="AY630" s="121"/>
      <c r="AZ630" s="121"/>
      <c r="BA630" s="121"/>
      <c r="BB630" s="126"/>
      <c r="BC630" s="121"/>
      <c r="BD630" s="126"/>
      <c r="BE630" s="127"/>
      <c r="BF630" s="126"/>
      <c r="BG630" s="126"/>
      <c r="BH630" s="121"/>
      <c r="BI630" s="121"/>
      <c r="BJ630" s="128"/>
      <c r="BK630" s="94"/>
      <c r="BL630" s="94"/>
      <c r="BM630" s="97"/>
      <c r="BN630" s="98"/>
      <c r="BO630" s="121"/>
      <c r="BP630" s="121"/>
      <c r="BQ630" s="42"/>
      <c r="BR630" s="131"/>
    </row>
    <row r="631" spans="1:70" ht="30" hidden="1" customHeight="1" x14ac:dyDescent="0.35">
      <c r="A631" s="94">
        <v>627</v>
      </c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7"/>
      <c r="AC631" s="126"/>
      <c r="AD631" s="126"/>
      <c r="AE631" s="126"/>
      <c r="AF631" s="126"/>
      <c r="AG631" s="126"/>
      <c r="AH631" s="126"/>
      <c r="AI631" s="126"/>
      <c r="AJ631" s="127"/>
      <c r="AK631" s="127"/>
      <c r="AL631" s="126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6"/>
      <c r="AW631" s="121"/>
      <c r="AX631" s="121"/>
      <c r="AY631" s="121"/>
      <c r="AZ631" s="121"/>
      <c r="BA631" s="121"/>
      <c r="BB631" s="126"/>
      <c r="BC631" s="121"/>
      <c r="BD631" s="126"/>
      <c r="BE631" s="127"/>
      <c r="BF631" s="126"/>
      <c r="BG631" s="126"/>
      <c r="BH631" s="121"/>
      <c r="BI631" s="121"/>
      <c r="BJ631" s="121"/>
      <c r="BK631" s="94"/>
      <c r="BL631" s="94"/>
      <c r="BM631" s="97"/>
      <c r="BN631" s="98"/>
      <c r="BO631" s="121"/>
      <c r="BP631" s="121"/>
      <c r="BQ631" s="42"/>
      <c r="BR631" s="95"/>
    </row>
    <row r="632" spans="1:70" ht="30" hidden="1" customHeight="1" x14ac:dyDescent="0.35">
      <c r="A632" s="94">
        <v>628</v>
      </c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7"/>
      <c r="AC632" s="126"/>
      <c r="AD632" s="126"/>
      <c r="AE632" s="126"/>
      <c r="AF632" s="126"/>
      <c r="AG632" s="126"/>
      <c r="AH632" s="126"/>
      <c r="AI632" s="126"/>
      <c r="AJ632" s="127"/>
      <c r="AK632" s="127"/>
      <c r="AL632" s="126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6"/>
      <c r="AW632" s="121"/>
      <c r="AX632" s="121"/>
      <c r="AY632" s="121"/>
      <c r="AZ632" s="121"/>
      <c r="BA632" s="121"/>
      <c r="BB632" s="126"/>
      <c r="BC632" s="121"/>
      <c r="BD632" s="126"/>
      <c r="BE632" s="127"/>
      <c r="BF632" s="126"/>
      <c r="BG632" s="126"/>
      <c r="BH632" s="121"/>
      <c r="BI632" s="121"/>
      <c r="BJ632" s="121"/>
      <c r="BK632" s="94"/>
      <c r="BL632" s="94"/>
      <c r="BM632" s="97"/>
      <c r="BN632" s="98"/>
      <c r="BO632" s="121"/>
      <c r="BP632" s="121"/>
      <c r="BQ632" s="42"/>
      <c r="BR632" s="95"/>
    </row>
    <row r="633" spans="1:70" ht="30" hidden="1" customHeight="1" x14ac:dyDescent="0.35">
      <c r="A633" s="94">
        <v>629</v>
      </c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7"/>
      <c r="AC633" s="126"/>
      <c r="AD633" s="126"/>
      <c r="AE633" s="126"/>
      <c r="AF633" s="126"/>
      <c r="AG633" s="126"/>
      <c r="AH633" s="126"/>
      <c r="AI633" s="126"/>
      <c r="AJ633" s="127"/>
      <c r="AK633" s="127"/>
      <c r="AL633" s="126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6"/>
      <c r="AW633" s="121"/>
      <c r="AX633" s="121"/>
      <c r="AY633" s="121"/>
      <c r="AZ633" s="121"/>
      <c r="BA633" s="121"/>
      <c r="BB633" s="126"/>
      <c r="BC633" s="121"/>
      <c r="BD633" s="126"/>
      <c r="BE633" s="127"/>
      <c r="BF633" s="126"/>
      <c r="BG633" s="126"/>
      <c r="BH633" s="121"/>
      <c r="BI633" s="121"/>
      <c r="BJ633" s="121"/>
      <c r="BK633" s="94"/>
      <c r="BL633" s="94"/>
      <c r="BM633" s="97"/>
      <c r="BN633" s="98"/>
      <c r="BO633" s="121"/>
      <c r="BP633" s="121"/>
      <c r="BQ633" s="42"/>
      <c r="BR633" s="95"/>
    </row>
    <row r="634" spans="1:70" ht="30" hidden="1" customHeight="1" x14ac:dyDescent="0.35">
      <c r="A634" s="94">
        <v>630</v>
      </c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7"/>
      <c r="AC634" s="126"/>
      <c r="AD634" s="126"/>
      <c r="AE634" s="126"/>
      <c r="AF634" s="126"/>
      <c r="AG634" s="126"/>
      <c r="AH634" s="126"/>
      <c r="AI634" s="126"/>
      <c r="AJ634" s="127"/>
      <c r="AK634" s="127"/>
      <c r="AL634" s="126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6"/>
      <c r="AW634" s="121"/>
      <c r="AX634" s="121"/>
      <c r="AY634" s="121"/>
      <c r="AZ634" s="121"/>
      <c r="BA634" s="121"/>
      <c r="BB634" s="126"/>
      <c r="BC634" s="121"/>
      <c r="BD634" s="126"/>
      <c r="BE634" s="127"/>
      <c r="BF634" s="126"/>
      <c r="BG634" s="126"/>
      <c r="BH634" s="121"/>
      <c r="BI634" s="121"/>
      <c r="BJ634" s="121"/>
      <c r="BK634" s="94"/>
      <c r="BL634" s="94"/>
      <c r="BM634" s="97"/>
      <c r="BN634" s="98"/>
      <c r="BO634" s="121"/>
      <c r="BP634" s="121"/>
      <c r="BQ634" s="42"/>
      <c r="BR634" s="95"/>
    </row>
    <row r="635" spans="1:70" ht="30" hidden="1" customHeight="1" x14ac:dyDescent="0.35">
      <c r="A635" s="94">
        <v>631</v>
      </c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7"/>
      <c r="AC635" s="126"/>
      <c r="AD635" s="126"/>
      <c r="AE635" s="126"/>
      <c r="AF635" s="126"/>
      <c r="AG635" s="126"/>
      <c r="AH635" s="126"/>
      <c r="AI635" s="126"/>
      <c r="AJ635" s="127"/>
      <c r="AK635" s="127"/>
      <c r="AL635" s="126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6"/>
      <c r="AW635" s="121"/>
      <c r="AX635" s="121"/>
      <c r="AY635" s="121"/>
      <c r="AZ635" s="121"/>
      <c r="BA635" s="121"/>
      <c r="BB635" s="126"/>
      <c r="BC635" s="121"/>
      <c r="BD635" s="126"/>
      <c r="BE635" s="127"/>
      <c r="BF635" s="126"/>
      <c r="BG635" s="126"/>
      <c r="BH635" s="121"/>
      <c r="BI635" s="121"/>
      <c r="BJ635" s="121"/>
      <c r="BK635" s="94"/>
      <c r="BL635" s="94"/>
      <c r="BM635" s="97"/>
      <c r="BN635" s="98"/>
      <c r="BO635" s="121"/>
      <c r="BP635" s="121"/>
      <c r="BQ635" s="42"/>
      <c r="BR635" s="95"/>
    </row>
    <row r="636" spans="1:70" ht="30" hidden="1" customHeight="1" x14ac:dyDescent="0.35">
      <c r="A636" s="94">
        <v>632</v>
      </c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7"/>
      <c r="AC636" s="126"/>
      <c r="AD636" s="126"/>
      <c r="AE636" s="126"/>
      <c r="AF636" s="126"/>
      <c r="AG636" s="126"/>
      <c r="AH636" s="126"/>
      <c r="AI636" s="126"/>
      <c r="AJ636" s="127"/>
      <c r="AK636" s="127"/>
      <c r="AL636" s="126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6"/>
      <c r="AW636" s="121"/>
      <c r="AX636" s="121"/>
      <c r="AY636" s="121"/>
      <c r="AZ636" s="121"/>
      <c r="BA636" s="121"/>
      <c r="BB636" s="126"/>
      <c r="BC636" s="121"/>
      <c r="BD636" s="126"/>
      <c r="BE636" s="127"/>
      <c r="BF636" s="126"/>
      <c r="BG636" s="126"/>
      <c r="BH636" s="121"/>
      <c r="BI636" s="121"/>
      <c r="BJ636" s="121"/>
      <c r="BK636" s="94"/>
      <c r="BL636" s="94"/>
      <c r="BM636" s="97"/>
      <c r="BN636" s="98"/>
      <c r="BO636" s="121"/>
      <c r="BP636" s="121"/>
      <c r="BQ636" s="42"/>
      <c r="BR636" s="95"/>
    </row>
    <row r="637" spans="1:70" ht="30" hidden="1" customHeight="1" x14ac:dyDescent="0.35">
      <c r="A637" s="94">
        <v>633</v>
      </c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7"/>
      <c r="AC637" s="126"/>
      <c r="AD637" s="126"/>
      <c r="AE637" s="126"/>
      <c r="AF637" s="126"/>
      <c r="AG637" s="126"/>
      <c r="AH637" s="126"/>
      <c r="AI637" s="126"/>
      <c r="AJ637" s="127"/>
      <c r="AK637" s="127"/>
      <c r="AL637" s="126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6"/>
      <c r="AW637" s="121"/>
      <c r="AX637" s="121"/>
      <c r="AY637" s="121"/>
      <c r="AZ637" s="121"/>
      <c r="BA637" s="121"/>
      <c r="BB637" s="126"/>
      <c r="BC637" s="121"/>
      <c r="BD637" s="126"/>
      <c r="BE637" s="127"/>
      <c r="BF637" s="126"/>
      <c r="BG637" s="126"/>
      <c r="BH637" s="121"/>
      <c r="BI637" s="121"/>
      <c r="BJ637" s="121"/>
      <c r="BK637" s="94"/>
      <c r="BL637" s="94"/>
      <c r="BM637" s="97"/>
      <c r="BN637" s="98"/>
      <c r="BO637" s="121"/>
      <c r="BP637" s="121"/>
      <c r="BQ637" s="42"/>
      <c r="BR637" s="95"/>
    </row>
    <row r="638" spans="1:70" ht="30" hidden="1" customHeight="1" x14ac:dyDescent="0.35">
      <c r="A638" s="94">
        <v>634</v>
      </c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7"/>
      <c r="AC638" s="126"/>
      <c r="AD638" s="126"/>
      <c r="AE638" s="126"/>
      <c r="AF638" s="126"/>
      <c r="AG638" s="126"/>
      <c r="AH638" s="126"/>
      <c r="AI638" s="126"/>
      <c r="AJ638" s="127"/>
      <c r="AK638" s="127"/>
      <c r="AL638" s="126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6"/>
      <c r="AW638" s="121"/>
      <c r="AX638" s="121"/>
      <c r="AY638" s="121"/>
      <c r="AZ638" s="121"/>
      <c r="BA638" s="121"/>
      <c r="BB638" s="126"/>
      <c r="BC638" s="121"/>
      <c r="BD638" s="126"/>
      <c r="BE638" s="127"/>
      <c r="BF638" s="126"/>
      <c r="BG638" s="126"/>
      <c r="BH638" s="121"/>
      <c r="BI638" s="121"/>
      <c r="BJ638" s="121"/>
      <c r="BK638" s="94"/>
      <c r="BL638" s="94"/>
      <c r="BM638" s="97"/>
      <c r="BN638" s="98"/>
      <c r="BO638" s="121"/>
      <c r="BP638" s="121"/>
      <c r="BQ638" s="42"/>
      <c r="BR638" s="95"/>
    </row>
    <row r="639" spans="1:70" ht="30" hidden="1" customHeight="1" x14ac:dyDescent="0.35">
      <c r="A639" s="94">
        <v>635</v>
      </c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7"/>
      <c r="AC639" s="126"/>
      <c r="AD639" s="126"/>
      <c r="AE639" s="126"/>
      <c r="AF639" s="126"/>
      <c r="AG639" s="126"/>
      <c r="AH639" s="126"/>
      <c r="AI639" s="126"/>
      <c r="AJ639" s="127"/>
      <c r="AK639" s="127"/>
      <c r="AL639" s="126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6"/>
      <c r="AW639" s="121"/>
      <c r="AX639" s="121"/>
      <c r="AY639" s="121"/>
      <c r="AZ639" s="121"/>
      <c r="BA639" s="121"/>
      <c r="BB639" s="126"/>
      <c r="BC639" s="121"/>
      <c r="BD639" s="126"/>
      <c r="BE639" s="127"/>
      <c r="BF639" s="126"/>
      <c r="BG639" s="126"/>
      <c r="BH639" s="121"/>
      <c r="BI639" s="121"/>
      <c r="BJ639" s="121"/>
      <c r="BK639" s="94"/>
      <c r="BL639" s="94"/>
      <c r="BM639" s="97"/>
      <c r="BN639" s="98"/>
      <c r="BO639" s="121"/>
      <c r="BP639" s="121"/>
      <c r="BQ639" s="42"/>
      <c r="BR639" s="95"/>
    </row>
    <row r="640" spans="1:70" ht="30" hidden="1" customHeight="1" x14ac:dyDescent="0.35">
      <c r="A640" s="94">
        <v>636</v>
      </c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7"/>
      <c r="AC640" s="126"/>
      <c r="AD640" s="126"/>
      <c r="AE640" s="126"/>
      <c r="AF640" s="126"/>
      <c r="AG640" s="126"/>
      <c r="AH640" s="126"/>
      <c r="AI640" s="126"/>
      <c r="AJ640" s="127"/>
      <c r="AK640" s="127"/>
      <c r="AL640" s="126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6"/>
      <c r="AW640" s="121"/>
      <c r="AX640" s="121"/>
      <c r="AY640" s="121"/>
      <c r="AZ640" s="121"/>
      <c r="BA640" s="121"/>
      <c r="BB640" s="126"/>
      <c r="BC640" s="121"/>
      <c r="BD640" s="126"/>
      <c r="BE640" s="127"/>
      <c r="BF640" s="126"/>
      <c r="BG640" s="126"/>
      <c r="BH640" s="96"/>
      <c r="BI640" s="94"/>
      <c r="BJ640" s="96"/>
      <c r="BK640" s="94"/>
      <c r="BL640" s="94"/>
      <c r="BM640" s="97"/>
      <c r="BN640" s="98"/>
      <c r="BO640" s="94"/>
      <c r="BP640" s="94"/>
      <c r="BQ640" s="42"/>
      <c r="BR640" s="132"/>
    </row>
    <row r="641" spans="1:70" ht="30" hidden="1" customHeight="1" x14ac:dyDescent="0.35">
      <c r="A641" s="94">
        <v>637</v>
      </c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7"/>
      <c r="AC641" s="126"/>
      <c r="AD641" s="126"/>
      <c r="AE641" s="126"/>
      <c r="AF641" s="126"/>
      <c r="AG641" s="126"/>
      <c r="AH641" s="126"/>
      <c r="AI641" s="126"/>
      <c r="AJ641" s="127"/>
      <c r="AK641" s="127"/>
      <c r="AL641" s="126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6"/>
      <c r="AW641" s="121"/>
      <c r="AX641" s="121"/>
      <c r="AY641" s="121"/>
      <c r="AZ641" s="121"/>
      <c r="BA641" s="121"/>
      <c r="BB641" s="126"/>
      <c r="BC641" s="121"/>
      <c r="BD641" s="126"/>
      <c r="BE641" s="127"/>
      <c r="BF641" s="126"/>
      <c r="BG641" s="126"/>
      <c r="BH641" s="96"/>
      <c r="BI641" s="94"/>
      <c r="BJ641" s="128"/>
      <c r="BK641" s="94"/>
      <c r="BL641" s="94"/>
      <c r="BM641" s="97"/>
      <c r="BN641" s="98"/>
      <c r="BO641" s="94"/>
      <c r="BP641" s="94"/>
      <c r="BQ641" s="42"/>
      <c r="BR641" s="132"/>
    </row>
    <row r="642" spans="1:70" ht="30" hidden="1" customHeight="1" x14ac:dyDescent="0.35">
      <c r="A642" s="94">
        <v>638</v>
      </c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7"/>
      <c r="AC642" s="126"/>
      <c r="AD642" s="126"/>
      <c r="AE642" s="126"/>
      <c r="AF642" s="126"/>
      <c r="AG642" s="126"/>
      <c r="AH642" s="126"/>
      <c r="AI642" s="126"/>
      <c r="AJ642" s="127"/>
      <c r="AK642" s="127"/>
      <c r="AL642" s="126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6"/>
      <c r="AW642" s="121"/>
      <c r="AX642" s="121"/>
      <c r="AY642" s="121"/>
      <c r="AZ642" s="121"/>
      <c r="BA642" s="121"/>
      <c r="BB642" s="126"/>
      <c r="BC642" s="121"/>
      <c r="BD642" s="126"/>
      <c r="BE642" s="127"/>
      <c r="BF642" s="126"/>
      <c r="BG642" s="126"/>
      <c r="BH642" s="121"/>
      <c r="BI642" s="121"/>
      <c r="BJ642" s="121"/>
      <c r="BK642" s="94"/>
      <c r="BL642" s="94"/>
      <c r="BM642" s="97"/>
      <c r="BN642" s="98"/>
      <c r="BO642" s="121"/>
      <c r="BP642" s="121"/>
      <c r="BQ642" s="42"/>
      <c r="BR642" s="95"/>
    </row>
    <row r="643" spans="1:70" ht="30" hidden="1" customHeight="1" x14ac:dyDescent="0.35">
      <c r="A643" s="94">
        <v>639</v>
      </c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7"/>
      <c r="AC643" s="126"/>
      <c r="AD643" s="126"/>
      <c r="AE643" s="126"/>
      <c r="AF643" s="126"/>
      <c r="AG643" s="126"/>
      <c r="AH643" s="126"/>
      <c r="AI643" s="126"/>
      <c r="AJ643" s="127"/>
      <c r="AK643" s="127"/>
      <c r="AL643" s="126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6"/>
      <c r="AW643" s="121"/>
      <c r="AX643" s="121"/>
      <c r="AY643" s="121"/>
      <c r="AZ643" s="121"/>
      <c r="BA643" s="121"/>
      <c r="BB643" s="126"/>
      <c r="BC643" s="121"/>
      <c r="BD643" s="126"/>
      <c r="BE643" s="127"/>
      <c r="BF643" s="126"/>
      <c r="BG643" s="126"/>
      <c r="BH643" s="121"/>
      <c r="BI643" s="121"/>
      <c r="BJ643" s="121"/>
      <c r="BK643" s="94"/>
      <c r="BL643" s="94"/>
      <c r="BM643" s="97"/>
      <c r="BN643" s="98"/>
      <c r="BO643" s="121"/>
      <c r="BP643" s="121"/>
      <c r="BQ643" s="42"/>
      <c r="BR643" s="95"/>
    </row>
    <row r="644" spans="1:70" ht="30" hidden="1" customHeight="1" x14ac:dyDescent="0.35">
      <c r="A644" s="94">
        <v>640</v>
      </c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7"/>
      <c r="AC644" s="126"/>
      <c r="AD644" s="126"/>
      <c r="AE644" s="126"/>
      <c r="AF644" s="126"/>
      <c r="AG644" s="126"/>
      <c r="AH644" s="126"/>
      <c r="AI644" s="126"/>
      <c r="AJ644" s="127"/>
      <c r="AK644" s="127"/>
      <c r="AL644" s="126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6"/>
      <c r="AW644" s="121"/>
      <c r="AX644" s="121"/>
      <c r="AY644" s="121"/>
      <c r="AZ644" s="121"/>
      <c r="BA644" s="121"/>
      <c r="BB644" s="126"/>
      <c r="BC644" s="121"/>
      <c r="BD644" s="126"/>
      <c r="BE644" s="127"/>
      <c r="BF644" s="126"/>
      <c r="BG644" s="126"/>
      <c r="BH644" s="96"/>
      <c r="BI644" s="94"/>
      <c r="BJ644" s="96"/>
      <c r="BK644" s="94"/>
      <c r="BL644" s="94"/>
      <c r="BM644" s="97"/>
      <c r="BN644" s="98"/>
      <c r="BO644" s="94"/>
      <c r="BP644" s="94"/>
      <c r="BQ644" s="42"/>
      <c r="BR644" s="132"/>
    </row>
    <row r="645" spans="1:70" ht="30" hidden="1" customHeight="1" x14ac:dyDescent="0.35">
      <c r="A645" s="94">
        <v>641</v>
      </c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7"/>
      <c r="AC645" s="126"/>
      <c r="AD645" s="126"/>
      <c r="AE645" s="126"/>
      <c r="AF645" s="126"/>
      <c r="AG645" s="126"/>
      <c r="AH645" s="126"/>
      <c r="AI645" s="126"/>
      <c r="AJ645" s="127"/>
      <c r="AK645" s="127"/>
      <c r="AL645" s="126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6"/>
      <c r="AW645" s="121"/>
      <c r="AX645" s="121"/>
      <c r="AY645" s="121"/>
      <c r="AZ645" s="121"/>
      <c r="BA645" s="121"/>
      <c r="BB645" s="126"/>
      <c r="BC645" s="121"/>
      <c r="BD645" s="126"/>
      <c r="BE645" s="127"/>
      <c r="BF645" s="126"/>
      <c r="BG645" s="126"/>
      <c r="BH645" s="121"/>
      <c r="BI645" s="121"/>
      <c r="BJ645" s="121"/>
      <c r="BK645" s="94"/>
      <c r="BL645" s="94"/>
      <c r="BM645" s="97"/>
      <c r="BN645" s="98"/>
      <c r="BO645" s="121"/>
      <c r="BP645" s="121"/>
      <c r="BQ645" s="42"/>
      <c r="BR645" s="95"/>
    </row>
    <row r="646" spans="1:70" ht="30" hidden="1" customHeight="1" x14ac:dyDescent="0.35">
      <c r="A646" s="94">
        <v>642</v>
      </c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7"/>
      <c r="AC646" s="126"/>
      <c r="AD646" s="126"/>
      <c r="AE646" s="126"/>
      <c r="AF646" s="126"/>
      <c r="AG646" s="126"/>
      <c r="AH646" s="126"/>
      <c r="AI646" s="126"/>
      <c r="AJ646" s="127"/>
      <c r="AK646" s="127"/>
      <c r="AL646" s="126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6"/>
      <c r="AW646" s="121"/>
      <c r="AX646" s="121"/>
      <c r="AY646" s="121"/>
      <c r="AZ646" s="121"/>
      <c r="BA646" s="121"/>
      <c r="BB646" s="126"/>
      <c r="BC646" s="121"/>
      <c r="BD646" s="126"/>
      <c r="BE646" s="127"/>
      <c r="BF646" s="126"/>
      <c r="BG646" s="126"/>
      <c r="BH646" s="121"/>
      <c r="BI646" s="121"/>
      <c r="BJ646" s="121"/>
      <c r="BK646" s="94"/>
      <c r="BL646" s="94"/>
      <c r="BM646" s="97"/>
      <c r="BN646" s="98"/>
      <c r="BO646" s="121"/>
      <c r="BP646" s="121"/>
      <c r="BQ646" s="42"/>
      <c r="BR646" s="95"/>
    </row>
    <row r="647" spans="1:70" ht="30" hidden="1" customHeight="1" x14ac:dyDescent="0.35">
      <c r="A647" s="94">
        <v>643</v>
      </c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7"/>
      <c r="AC647" s="126"/>
      <c r="AD647" s="126"/>
      <c r="AE647" s="126"/>
      <c r="AF647" s="126"/>
      <c r="AG647" s="126"/>
      <c r="AH647" s="126"/>
      <c r="AI647" s="126"/>
      <c r="AJ647" s="127"/>
      <c r="AK647" s="127"/>
      <c r="AL647" s="126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6"/>
      <c r="AW647" s="121"/>
      <c r="AX647" s="121"/>
      <c r="AY647" s="121"/>
      <c r="AZ647" s="121"/>
      <c r="BA647" s="121"/>
      <c r="BB647" s="126"/>
      <c r="BC647" s="121"/>
      <c r="BD647" s="126"/>
      <c r="BE647" s="127"/>
      <c r="BF647" s="126"/>
      <c r="BG647" s="126"/>
      <c r="BH647" s="121"/>
      <c r="BI647" s="121"/>
      <c r="BJ647" s="121"/>
      <c r="BK647" s="94"/>
      <c r="BL647" s="94"/>
      <c r="BM647" s="97"/>
      <c r="BN647" s="98"/>
      <c r="BO647" s="121"/>
      <c r="BP647" s="121"/>
      <c r="BQ647" s="42"/>
      <c r="BR647" s="95"/>
    </row>
    <row r="648" spans="1:70" ht="30" hidden="1" customHeight="1" x14ac:dyDescent="0.35">
      <c r="A648" s="94">
        <v>644</v>
      </c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7"/>
      <c r="AC648" s="126"/>
      <c r="AD648" s="126"/>
      <c r="AE648" s="126"/>
      <c r="AF648" s="126"/>
      <c r="AG648" s="126"/>
      <c r="AH648" s="126"/>
      <c r="AI648" s="126"/>
      <c r="AJ648" s="127"/>
      <c r="AK648" s="127"/>
      <c r="AL648" s="126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6"/>
      <c r="AW648" s="121"/>
      <c r="AX648" s="121"/>
      <c r="AY648" s="121"/>
      <c r="AZ648" s="121"/>
      <c r="BA648" s="121"/>
      <c r="BB648" s="126"/>
      <c r="BC648" s="121"/>
      <c r="BD648" s="126"/>
      <c r="BE648" s="127"/>
      <c r="BF648" s="126"/>
      <c r="BG648" s="126"/>
      <c r="BH648" s="121"/>
      <c r="BI648" s="121"/>
      <c r="BJ648" s="128"/>
      <c r="BK648" s="94"/>
      <c r="BL648" s="94"/>
      <c r="BM648" s="97"/>
      <c r="BN648" s="98"/>
      <c r="BO648" s="121"/>
      <c r="BP648" s="121"/>
      <c r="BQ648" s="42"/>
      <c r="BR648" s="131"/>
    </row>
    <row r="649" spans="1:70" ht="30" hidden="1" customHeight="1" x14ac:dyDescent="0.35">
      <c r="A649" s="94">
        <v>645</v>
      </c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7"/>
      <c r="AC649" s="126"/>
      <c r="AD649" s="126"/>
      <c r="AE649" s="126"/>
      <c r="AF649" s="126"/>
      <c r="AG649" s="126"/>
      <c r="AH649" s="126"/>
      <c r="AI649" s="126"/>
      <c r="AJ649" s="127"/>
      <c r="AK649" s="127"/>
      <c r="AL649" s="126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6"/>
      <c r="AW649" s="121"/>
      <c r="AX649" s="121"/>
      <c r="AY649" s="121"/>
      <c r="AZ649" s="121"/>
      <c r="BA649" s="121"/>
      <c r="BB649" s="126"/>
      <c r="BC649" s="121"/>
      <c r="BD649" s="126"/>
      <c r="BE649" s="127"/>
      <c r="BF649" s="126"/>
      <c r="BG649" s="126"/>
      <c r="BH649" s="121"/>
      <c r="BI649" s="121"/>
      <c r="BJ649" s="128"/>
      <c r="BK649" s="94"/>
      <c r="BL649" s="94"/>
      <c r="BM649" s="97"/>
      <c r="BN649" s="98"/>
      <c r="BO649" s="121"/>
      <c r="BP649" s="121"/>
      <c r="BQ649" s="42"/>
      <c r="BR649" s="131"/>
    </row>
    <row r="650" spans="1:70" ht="30" hidden="1" customHeight="1" x14ac:dyDescent="0.35">
      <c r="A650" s="94">
        <v>646</v>
      </c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7"/>
      <c r="AC650" s="126"/>
      <c r="AD650" s="126"/>
      <c r="AE650" s="126"/>
      <c r="AF650" s="126"/>
      <c r="AG650" s="126"/>
      <c r="AH650" s="126"/>
      <c r="AI650" s="126"/>
      <c r="AJ650" s="127"/>
      <c r="AK650" s="127"/>
      <c r="AL650" s="126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6"/>
      <c r="AW650" s="121"/>
      <c r="AX650" s="121"/>
      <c r="AY650" s="121"/>
      <c r="AZ650" s="121"/>
      <c r="BA650" s="121"/>
      <c r="BB650" s="126"/>
      <c r="BC650" s="121"/>
      <c r="BD650" s="126"/>
      <c r="BE650" s="127"/>
      <c r="BF650" s="126"/>
      <c r="BG650" s="126"/>
      <c r="BH650" s="121"/>
      <c r="BI650" s="121"/>
      <c r="BJ650" s="128"/>
      <c r="BK650" s="94"/>
      <c r="BL650" s="94"/>
      <c r="BM650" s="97"/>
      <c r="BN650" s="98"/>
      <c r="BO650" s="121"/>
      <c r="BP650" s="121"/>
      <c r="BQ650" s="42"/>
      <c r="BR650" s="131"/>
    </row>
    <row r="651" spans="1:70" ht="30" hidden="1" customHeight="1" x14ac:dyDescent="0.35">
      <c r="A651" s="94">
        <v>647</v>
      </c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7"/>
      <c r="AC651" s="126"/>
      <c r="AD651" s="126"/>
      <c r="AE651" s="126"/>
      <c r="AF651" s="126"/>
      <c r="AG651" s="126"/>
      <c r="AH651" s="126"/>
      <c r="AI651" s="126"/>
      <c r="AJ651" s="127"/>
      <c r="AK651" s="127"/>
      <c r="AL651" s="126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6"/>
      <c r="AW651" s="121"/>
      <c r="AX651" s="121"/>
      <c r="AY651" s="121"/>
      <c r="AZ651" s="121"/>
      <c r="BA651" s="121"/>
      <c r="BB651" s="126"/>
      <c r="BC651" s="121"/>
      <c r="BD651" s="126"/>
      <c r="BE651" s="127"/>
      <c r="BF651" s="126"/>
      <c r="BG651" s="126"/>
      <c r="BH651" s="121"/>
      <c r="BI651" s="121"/>
      <c r="BJ651" s="121"/>
      <c r="BK651" s="94"/>
      <c r="BL651" s="94"/>
      <c r="BM651" s="97"/>
      <c r="BN651" s="98"/>
      <c r="BO651" s="121"/>
      <c r="BP651" s="121"/>
      <c r="BQ651" s="42"/>
      <c r="BR651" s="95"/>
    </row>
    <row r="652" spans="1:70" ht="30" hidden="1" customHeight="1" x14ac:dyDescent="0.35">
      <c r="A652" s="94">
        <v>648</v>
      </c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7"/>
      <c r="AC652" s="126"/>
      <c r="AD652" s="126"/>
      <c r="AE652" s="126"/>
      <c r="AF652" s="126"/>
      <c r="AG652" s="126"/>
      <c r="AH652" s="126"/>
      <c r="AI652" s="126"/>
      <c r="AJ652" s="127"/>
      <c r="AK652" s="127"/>
      <c r="AL652" s="126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6"/>
      <c r="AW652" s="121"/>
      <c r="AX652" s="121"/>
      <c r="AY652" s="121"/>
      <c r="AZ652" s="121"/>
      <c r="BA652" s="121"/>
      <c r="BB652" s="126"/>
      <c r="BC652" s="121"/>
      <c r="BD652" s="126"/>
      <c r="BE652" s="127"/>
      <c r="BF652" s="126"/>
      <c r="BG652" s="126"/>
      <c r="BH652" s="121"/>
      <c r="BI652" s="121"/>
      <c r="BJ652" s="128"/>
      <c r="BK652" s="94"/>
      <c r="BL652" s="94"/>
      <c r="BM652" s="97"/>
      <c r="BN652" s="98"/>
      <c r="BO652" s="121"/>
      <c r="BP652" s="121"/>
      <c r="BQ652" s="42"/>
      <c r="BR652" s="131"/>
    </row>
    <row r="653" spans="1:70" ht="30" hidden="1" customHeight="1" x14ac:dyDescent="0.35">
      <c r="A653" s="94">
        <v>649</v>
      </c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7"/>
      <c r="AC653" s="126"/>
      <c r="AD653" s="126"/>
      <c r="AE653" s="126"/>
      <c r="AF653" s="126"/>
      <c r="AG653" s="126"/>
      <c r="AH653" s="126"/>
      <c r="AI653" s="126"/>
      <c r="AJ653" s="127"/>
      <c r="AK653" s="127"/>
      <c r="AL653" s="126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6"/>
      <c r="AW653" s="121"/>
      <c r="AX653" s="121"/>
      <c r="AY653" s="121"/>
      <c r="AZ653" s="121"/>
      <c r="BA653" s="121"/>
      <c r="BB653" s="126"/>
      <c r="BC653" s="121"/>
      <c r="BD653" s="126"/>
      <c r="BE653" s="127"/>
      <c r="BF653" s="126"/>
      <c r="BG653" s="126"/>
      <c r="BH653" s="96"/>
      <c r="BI653" s="94"/>
      <c r="BJ653" s="128"/>
      <c r="BK653" s="94"/>
      <c r="BL653" s="94"/>
      <c r="BM653" s="97"/>
      <c r="BN653" s="98"/>
      <c r="BO653" s="94"/>
      <c r="BP653" s="94"/>
      <c r="BQ653" s="42"/>
      <c r="BR653" s="132"/>
    </row>
    <row r="654" spans="1:70" ht="30" hidden="1" customHeight="1" x14ac:dyDescent="0.35">
      <c r="A654" s="94">
        <v>650</v>
      </c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7"/>
      <c r="AC654" s="126"/>
      <c r="AD654" s="126"/>
      <c r="AE654" s="126"/>
      <c r="AF654" s="126"/>
      <c r="AG654" s="126"/>
      <c r="AH654" s="126"/>
      <c r="AI654" s="126"/>
      <c r="AJ654" s="127"/>
      <c r="AK654" s="127"/>
      <c r="AL654" s="126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6"/>
      <c r="AW654" s="121"/>
      <c r="AX654" s="121"/>
      <c r="AY654" s="121"/>
      <c r="AZ654" s="121"/>
      <c r="BA654" s="121"/>
      <c r="BB654" s="126"/>
      <c r="BC654" s="121"/>
      <c r="BD654" s="126"/>
      <c r="BE654" s="127"/>
      <c r="BF654" s="126"/>
      <c r="BG654" s="126"/>
      <c r="BH654" s="121"/>
      <c r="BI654" s="121"/>
      <c r="BJ654" s="121"/>
      <c r="BK654" s="94"/>
      <c r="BL654" s="94"/>
      <c r="BM654" s="97"/>
      <c r="BN654" s="98"/>
      <c r="BO654" s="121"/>
      <c r="BP654" s="121"/>
      <c r="BQ654" s="42"/>
      <c r="BR654" s="95"/>
    </row>
    <row r="655" spans="1:70" ht="30" hidden="1" customHeight="1" x14ac:dyDescent="0.35">
      <c r="A655" s="94">
        <v>651</v>
      </c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7"/>
      <c r="AC655" s="126"/>
      <c r="AD655" s="126"/>
      <c r="AE655" s="126"/>
      <c r="AF655" s="126"/>
      <c r="AG655" s="126"/>
      <c r="AH655" s="126"/>
      <c r="AI655" s="126"/>
      <c r="AJ655" s="127"/>
      <c r="AK655" s="127"/>
      <c r="AL655" s="126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6"/>
      <c r="AW655" s="121"/>
      <c r="AX655" s="121"/>
      <c r="AY655" s="121"/>
      <c r="AZ655" s="121"/>
      <c r="BA655" s="121"/>
      <c r="BB655" s="126"/>
      <c r="BC655" s="121"/>
      <c r="BD655" s="126"/>
      <c r="BE655" s="127"/>
      <c r="BF655" s="126"/>
      <c r="BG655" s="126"/>
      <c r="BH655" s="121"/>
      <c r="BI655" s="121"/>
      <c r="BJ655" s="121"/>
      <c r="BK655" s="94"/>
      <c r="BL655" s="94"/>
      <c r="BM655" s="97"/>
      <c r="BN655" s="98"/>
      <c r="BO655" s="121"/>
      <c r="BP655" s="121"/>
      <c r="BQ655" s="42"/>
      <c r="BR655" s="95"/>
    </row>
    <row r="656" spans="1:70" ht="30" hidden="1" customHeight="1" x14ac:dyDescent="0.35">
      <c r="A656" s="94">
        <v>652</v>
      </c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7"/>
      <c r="AC656" s="126"/>
      <c r="AD656" s="126"/>
      <c r="AE656" s="126"/>
      <c r="AF656" s="126"/>
      <c r="AG656" s="126"/>
      <c r="AH656" s="126"/>
      <c r="AI656" s="126"/>
      <c r="AJ656" s="127"/>
      <c r="AK656" s="127"/>
      <c r="AL656" s="126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6"/>
      <c r="AW656" s="121"/>
      <c r="AX656" s="121"/>
      <c r="AY656" s="121"/>
      <c r="AZ656" s="121"/>
      <c r="BA656" s="121"/>
      <c r="BB656" s="126"/>
      <c r="BC656" s="121"/>
      <c r="BD656" s="126"/>
      <c r="BE656" s="127"/>
      <c r="BF656" s="126"/>
      <c r="BG656" s="126"/>
      <c r="BH656" s="121"/>
      <c r="BI656" s="121"/>
      <c r="BJ656" s="128"/>
      <c r="BK656" s="94"/>
      <c r="BL656" s="94"/>
      <c r="BM656" s="97"/>
      <c r="BN656" s="98"/>
      <c r="BO656" s="121"/>
      <c r="BP656" s="121"/>
      <c r="BQ656" s="42"/>
      <c r="BR656" s="131"/>
    </row>
    <row r="657" spans="1:70" ht="30" hidden="1" customHeight="1" x14ac:dyDescent="0.35">
      <c r="A657" s="94">
        <v>653</v>
      </c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7"/>
      <c r="AC657" s="126"/>
      <c r="AD657" s="126"/>
      <c r="AE657" s="126"/>
      <c r="AF657" s="126"/>
      <c r="AG657" s="126"/>
      <c r="AH657" s="126"/>
      <c r="AI657" s="126"/>
      <c r="AJ657" s="127"/>
      <c r="AK657" s="127"/>
      <c r="AL657" s="126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6"/>
      <c r="AW657" s="121"/>
      <c r="AX657" s="121"/>
      <c r="AY657" s="121"/>
      <c r="AZ657" s="121"/>
      <c r="BA657" s="121"/>
      <c r="BB657" s="126"/>
      <c r="BC657" s="121"/>
      <c r="BD657" s="126"/>
      <c r="BE657" s="127"/>
      <c r="BF657" s="126"/>
      <c r="BG657" s="126"/>
      <c r="BH657" s="121"/>
      <c r="BI657" s="94"/>
      <c r="BJ657" s="121"/>
      <c r="BK657" s="94"/>
      <c r="BL657" s="94"/>
      <c r="BM657" s="97"/>
      <c r="BN657" s="98"/>
      <c r="BO657" s="121"/>
      <c r="BP657" s="121"/>
      <c r="BQ657" s="42"/>
      <c r="BR657" s="95"/>
    </row>
    <row r="658" spans="1:70" ht="30" hidden="1" customHeight="1" x14ac:dyDescent="0.35">
      <c r="A658" s="94">
        <v>654</v>
      </c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7"/>
      <c r="AC658" s="126"/>
      <c r="AD658" s="126"/>
      <c r="AE658" s="126"/>
      <c r="AF658" s="126"/>
      <c r="AG658" s="126"/>
      <c r="AH658" s="126"/>
      <c r="AI658" s="126"/>
      <c r="AJ658" s="127"/>
      <c r="AK658" s="127"/>
      <c r="AL658" s="126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6"/>
      <c r="AW658" s="121"/>
      <c r="AX658" s="121"/>
      <c r="AY658" s="121"/>
      <c r="AZ658" s="121"/>
      <c r="BA658" s="121"/>
      <c r="BB658" s="126"/>
      <c r="BC658" s="121"/>
      <c r="BD658" s="126"/>
      <c r="BE658" s="127"/>
      <c r="BF658" s="126"/>
      <c r="BG658" s="126"/>
      <c r="BH658" s="121"/>
      <c r="BI658" s="121"/>
      <c r="BJ658" s="128"/>
      <c r="BK658" s="94"/>
      <c r="BL658" s="94"/>
      <c r="BM658" s="97"/>
      <c r="BN658" s="98"/>
      <c r="BO658" s="121"/>
      <c r="BP658" s="121"/>
      <c r="BQ658" s="42"/>
      <c r="BR658" s="131"/>
    </row>
    <row r="659" spans="1:70" ht="30" hidden="1" customHeight="1" x14ac:dyDescent="0.35">
      <c r="A659" s="94">
        <v>655</v>
      </c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7"/>
      <c r="AC659" s="126"/>
      <c r="AD659" s="126"/>
      <c r="AE659" s="126"/>
      <c r="AF659" s="126"/>
      <c r="AG659" s="126"/>
      <c r="AH659" s="126"/>
      <c r="AI659" s="126"/>
      <c r="AJ659" s="127"/>
      <c r="AK659" s="127"/>
      <c r="AL659" s="126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6"/>
      <c r="AW659" s="121"/>
      <c r="AX659" s="121"/>
      <c r="AY659" s="121"/>
      <c r="AZ659" s="121"/>
      <c r="BA659" s="121"/>
      <c r="BB659" s="126"/>
      <c r="BC659" s="121"/>
      <c r="BD659" s="126"/>
      <c r="BE659" s="127"/>
      <c r="BF659" s="126"/>
      <c r="BG659" s="126"/>
      <c r="BH659" s="121"/>
      <c r="BI659" s="121"/>
      <c r="BJ659" s="128"/>
      <c r="BK659" s="94"/>
      <c r="BL659" s="94"/>
      <c r="BM659" s="97"/>
      <c r="BN659" s="98"/>
      <c r="BO659" s="121"/>
      <c r="BP659" s="121"/>
      <c r="BQ659" s="42"/>
      <c r="BR659" s="131"/>
    </row>
    <row r="660" spans="1:70" ht="30" hidden="1" customHeight="1" x14ac:dyDescent="0.35">
      <c r="A660" s="94">
        <v>656</v>
      </c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7"/>
      <c r="AC660" s="126"/>
      <c r="AD660" s="126"/>
      <c r="AE660" s="126"/>
      <c r="AF660" s="126"/>
      <c r="AG660" s="126"/>
      <c r="AH660" s="126"/>
      <c r="AI660" s="126"/>
      <c r="AJ660" s="127"/>
      <c r="AK660" s="127"/>
      <c r="AL660" s="126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6"/>
      <c r="AW660" s="121"/>
      <c r="AX660" s="121"/>
      <c r="AY660" s="121"/>
      <c r="AZ660" s="121"/>
      <c r="BA660" s="121"/>
      <c r="BB660" s="126"/>
      <c r="BC660" s="121"/>
      <c r="BD660" s="126"/>
      <c r="BE660" s="127"/>
      <c r="BF660" s="126"/>
      <c r="BG660" s="126"/>
      <c r="BH660" s="121"/>
      <c r="BI660" s="121"/>
      <c r="BJ660" s="121"/>
      <c r="BK660" s="94"/>
      <c r="BL660" s="94"/>
      <c r="BM660" s="97"/>
      <c r="BN660" s="98"/>
      <c r="BO660" s="121"/>
      <c r="BP660" s="121"/>
      <c r="BQ660" s="42"/>
      <c r="BR660" s="95"/>
    </row>
    <row r="661" spans="1:70" ht="30" hidden="1" customHeight="1" x14ac:dyDescent="0.35">
      <c r="A661" s="94">
        <v>657</v>
      </c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7"/>
      <c r="AC661" s="126"/>
      <c r="AD661" s="126"/>
      <c r="AE661" s="126"/>
      <c r="AF661" s="126"/>
      <c r="AG661" s="126"/>
      <c r="AH661" s="126"/>
      <c r="AI661" s="126"/>
      <c r="AJ661" s="127"/>
      <c r="AK661" s="127"/>
      <c r="AL661" s="126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6"/>
      <c r="AW661" s="121"/>
      <c r="AX661" s="121"/>
      <c r="AY661" s="121"/>
      <c r="AZ661" s="121"/>
      <c r="BA661" s="121"/>
      <c r="BB661" s="126"/>
      <c r="BC661" s="121"/>
      <c r="BD661" s="126"/>
      <c r="BE661" s="127"/>
      <c r="BF661" s="126"/>
      <c r="BG661" s="126"/>
      <c r="BH661" s="121"/>
      <c r="BI661" s="121"/>
      <c r="BJ661" s="121"/>
      <c r="BK661" s="94"/>
      <c r="BL661" s="94"/>
      <c r="BM661" s="97"/>
      <c r="BN661" s="98"/>
      <c r="BO661" s="121"/>
      <c r="BP661" s="121"/>
      <c r="BQ661" s="42"/>
      <c r="BR661" s="95"/>
    </row>
    <row r="662" spans="1:70" ht="30" hidden="1" customHeight="1" x14ac:dyDescent="0.35">
      <c r="A662" s="94">
        <v>658</v>
      </c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7"/>
      <c r="AC662" s="126"/>
      <c r="AD662" s="126"/>
      <c r="AE662" s="126"/>
      <c r="AF662" s="126"/>
      <c r="AG662" s="126"/>
      <c r="AH662" s="126"/>
      <c r="AI662" s="126"/>
      <c r="AJ662" s="127"/>
      <c r="AK662" s="127"/>
      <c r="AL662" s="126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6"/>
      <c r="AW662" s="121"/>
      <c r="AX662" s="121"/>
      <c r="AY662" s="121"/>
      <c r="AZ662" s="121"/>
      <c r="BA662" s="121"/>
      <c r="BB662" s="126"/>
      <c r="BC662" s="121"/>
      <c r="BD662" s="126"/>
      <c r="BE662" s="127"/>
      <c r="BF662" s="126"/>
      <c r="BG662" s="126"/>
      <c r="BH662" s="121"/>
      <c r="BI662" s="121"/>
      <c r="BJ662" s="121"/>
      <c r="BK662" s="94"/>
      <c r="BL662" s="94"/>
      <c r="BM662" s="97"/>
      <c r="BN662" s="98"/>
      <c r="BO662" s="121"/>
      <c r="BP662" s="121"/>
      <c r="BQ662" s="42"/>
      <c r="BR662" s="95"/>
    </row>
    <row r="663" spans="1:70" ht="30" hidden="1" customHeight="1" x14ac:dyDescent="0.35">
      <c r="A663" s="94">
        <v>659</v>
      </c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7"/>
      <c r="AC663" s="126"/>
      <c r="AD663" s="126"/>
      <c r="AE663" s="126"/>
      <c r="AF663" s="126"/>
      <c r="AG663" s="126"/>
      <c r="AH663" s="126"/>
      <c r="AI663" s="126"/>
      <c r="AJ663" s="127"/>
      <c r="AK663" s="127"/>
      <c r="AL663" s="126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6"/>
      <c r="AW663" s="121"/>
      <c r="AX663" s="121"/>
      <c r="AY663" s="121"/>
      <c r="AZ663" s="121"/>
      <c r="BA663" s="121"/>
      <c r="BB663" s="126"/>
      <c r="BC663" s="121"/>
      <c r="BD663" s="126"/>
      <c r="BE663" s="127"/>
      <c r="BF663" s="126"/>
      <c r="BG663" s="126"/>
      <c r="BH663" s="121"/>
      <c r="BI663" s="121"/>
      <c r="BJ663" s="121"/>
      <c r="BK663" s="94"/>
      <c r="BL663" s="94"/>
      <c r="BM663" s="97"/>
      <c r="BN663" s="98"/>
      <c r="BO663" s="121"/>
      <c r="BP663" s="121"/>
      <c r="BQ663" s="42"/>
      <c r="BR663" s="95"/>
    </row>
    <row r="664" spans="1:70" ht="30" hidden="1" customHeight="1" x14ac:dyDescent="0.35">
      <c r="A664" s="94">
        <v>660</v>
      </c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7"/>
      <c r="AC664" s="126"/>
      <c r="AD664" s="126"/>
      <c r="AE664" s="126"/>
      <c r="AF664" s="126"/>
      <c r="AG664" s="126"/>
      <c r="AH664" s="126"/>
      <c r="AI664" s="126"/>
      <c r="AJ664" s="127"/>
      <c r="AK664" s="127"/>
      <c r="AL664" s="126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6"/>
      <c r="AW664" s="121"/>
      <c r="AX664" s="121"/>
      <c r="AY664" s="121"/>
      <c r="AZ664" s="121"/>
      <c r="BA664" s="121"/>
      <c r="BB664" s="126"/>
      <c r="BC664" s="121"/>
      <c r="BD664" s="126"/>
      <c r="BE664" s="127"/>
      <c r="BF664" s="126"/>
      <c r="BG664" s="126"/>
      <c r="BH664" s="121"/>
      <c r="BI664" s="121"/>
      <c r="BJ664" s="128"/>
      <c r="BK664" s="94"/>
      <c r="BL664" s="94"/>
      <c r="BM664" s="97"/>
      <c r="BN664" s="98"/>
      <c r="BO664" s="121"/>
      <c r="BP664" s="121"/>
      <c r="BQ664" s="42"/>
      <c r="BR664" s="131"/>
    </row>
    <row r="665" spans="1:70" ht="30" hidden="1" customHeight="1" x14ac:dyDescent="0.35">
      <c r="A665" s="94">
        <v>661</v>
      </c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7"/>
      <c r="AC665" s="126"/>
      <c r="AD665" s="126"/>
      <c r="AE665" s="126"/>
      <c r="AF665" s="126"/>
      <c r="AG665" s="126"/>
      <c r="AH665" s="126"/>
      <c r="AI665" s="126"/>
      <c r="AJ665" s="127"/>
      <c r="AK665" s="127"/>
      <c r="AL665" s="126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6"/>
      <c r="AW665" s="121"/>
      <c r="AX665" s="121"/>
      <c r="AY665" s="121"/>
      <c r="AZ665" s="121"/>
      <c r="BA665" s="121"/>
      <c r="BB665" s="126"/>
      <c r="BC665" s="121"/>
      <c r="BD665" s="126"/>
      <c r="BE665" s="127"/>
      <c r="BF665" s="126"/>
      <c r="BG665" s="126"/>
      <c r="BH665" s="121"/>
      <c r="BI665" s="121"/>
      <c r="BJ665" s="121"/>
      <c r="BK665" s="94"/>
      <c r="BL665" s="94"/>
      <c r="BM665" s="97"/>
      <c r="BN665" s="98"/>
      <c r="BO665" s="121"/>
      <c r="BP665" s="121"/>
      <c r="BQ665" s="42"/>
      <c r="BR665" s="95"/>
    </row>
    <row r="666" spans="1:70" ht="30" hidden="1" customHeight="1" x14ac:dyDescent="0.35">
      <c r="A666" s="94">
        <v>662</v>
      </c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7"/>
      <c r="AC666" s="126"/>
      <c r="AD666" s="126"/>
      <c r="AE666" s="126"/>
      <c r="AF666" s="126"/>
      <c r="AG666" s="126"/>
      <c r="AH666" s="126"/>
      <c r="AI666" s="126"/>
      <c r="AJ666" s="127"/>
      <c r="AK666" s="127"/>
      <c r="AL666" s="126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6"/>
      <c r="AW666" s="121"/>
      <c r="AX666" s="121"/>
      <c r="AY666" s="121"/>
      <c r="AZ666" s="121"/>
      <c r="BA666" s="121"/>
      <c r="BB666" s="126"/>
      <c r="BC666" s="121"/>
      <c r="BD666" s="126"/>
      <c r="BE666" s="127"/>
      <c r="BF666" s="126"/>
      <c r="BG666" s="126"/>
      <c r="BH666" s="121"/>
      <c r="BI666" s="121"/>
      <c r="BJ666" s="128"/>
      <c r="BK666" s="94"/>
      <c r="BL666" s="94"/>
      <c r="BM666" s="97"/>
      <c r="BN666" s="98"/>
      <c r="BO666" s="121"/>
      <c r="BP666" s="121"/>
      <c r="BQ666" s="42"/>
      <c r="BR666" s="131"/>
    </row>
    <row r="667" spans="1:70" ht="30" hidden="1" customHeight="1" x14ac:dyDescent="0.35">
      <c r="A667" s="94">
        <v>663</v>
      </c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7"/>
      <c r="AC667" s="126"/>
      <c r="AD667" s="126"/>
      <c r="AE667" s="126"/>
      <c r="AF667" s="126"/>
      <c r="AG667" s="126"/>
      <c r="AH667" s="126"/>
      <c r="AI667" s="126"/>
      <c r="AJ667" s="127"/>
      <c r="AK667" s="127"/>
      <c r="AL667" s="126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6"/>
      <c r="AW667" s="121"/>
      <c r="AX667" s="121"/>
      <c r="AY667" s="121"/>
      <c r="AZ667" s="121"/>
      <c r="BA667" s="121"/>
      <c r="BB667" s="126"/>
      <c r="BC667" s="121"/>
      <c r="BD667" s="126"/>
      <c r="BE667" s="127"/>
      <c r="BF667" s="126"/>
      <c r="BG667" s="126"/>
      <c r="BH667" s="121"/>
      <c r="BI667" s="121"/>
      <c r="BJ667" s="121"/>
      <c r="BK667" s="94"/>
      <c r="BL667" s="94"/>
      <c r="BM667" s="97"/>
      <c r="BN667" s="98"/>
      <c r="BO667" s="121"/>
      <c r="BP667" s="121"/>
      <c r="BQ667" s="42"/>
      <c r="BR667" s="95"/>
    </row>
    <row r="668" spans="1:70" ht="30" hidden="1" customHeight="1" x14ac:dyDescent="0.35">
      <c r="A668" s="94">
        <v>664</v>
      </c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7"/>
      <c r="AC668" s="126"/>
      <c r="AD668" s="126"/>
      <c r="AE668" s="126"/>
      <c r="AF668" s="126"/>
      <c r="AG668" s="126"/>
      <c r="AH668" s="126"/>
      <c r="AI668" s="126"/>
      <c r="AJ668" s="127"/>
      <c r="AK668" s="127"/>
      <c r="AL668" s="126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6"/>
      <c r="AW668" s="121"/>
      <c r="AX668" s="121"/>
      <c r="AY668" s="121"/>
      <c r="AZ668" s="121"/>
      <c r="BA668" s="121"/>
      <c r="BB668" s="126"/>
      <c r="BC668" s="121"/>
      <c r="BD668" s="126"/>
      <c r="BE668" s="127"/>
      <c r="BF668" s="126"/>
      <c r="BG668" s="126"/>
      <c r="BH668" s="121"/>
      <c r="BI668" s="121"/>
      <c r="BJ668" s="121"/>
      <c r="BK668" s="94"/>
      <c r="BL668" s="94"/>
      <c r="BM668" s="97"/>
      <c r="BN668" s="98"/>
      <c r="BO668" s="121"/>
      <c r="BP668" s="121"/>
      <c r="BQ668" s="42"/>
      <c r="BR668" s="95"/>
    </row>
    <row r="669" spans="1:70" ht="30" hidden="1" customHeight="1" x14ac:dyDescent="0.35">
      <c r="A669" s="94">
        <v>665</v>
      </c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7"/>
      <c r="AC669" s="126"/>
      <c r="AD669" s="126"/>
      <c r="AE669" s="126"/>
      <c r="AF669" s="126"/>
      <c r="AG669" s="126"/>
      <c r="AH669" s="126"/>
      <c r="AI669" s="126"/>
      <c r="AJ669" s="127"/>
      <c r="AK669" s="127"/>
      <c r="AL669" s="126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6"/>
      <c r="AW669" s="121"/>
      <c r="AX669" s="121"/>
      <c r="AY669" s="121"/>
      <c r="AZ669" s="121"/>
      <c r="BA669" s="121"/>
      <c r="BB669" s="126"/>
      <c r="BC669" s="121"/>
      <c r="BD669" s="126"/>
      <c r="BE669" s="127"/>
      <c r="BF669" s="126"/>
      <c r="BG669" s="126"/>
      <c r="BH669" s="121"/>
      <c r="BI669" s="121"/>
      <c r="BJ669" s="121"/>
      <c r="BK669" s="94"/>
      <c r="BL669" s="94"/>
      <c r="BM669" s="97"/>
      <c r="BN669" s="98"/>
      <c r="BO669" s="121"/>
      <c r="BP669" s="121"/>
      <c r="BQ669" s="42"/>
      <c r="BR669" s="95"/>
    </row>
    <row r="670" spans="1:70" ht="30" hidden="1" customHeight="1" x14ac:dyDescent="0.35">
      <c r="A670" s="94">
        <v>666</v>
      </c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7"/>
      <c r="AC670" s="126"/>
      <c r="AD670" s="126"/>
      <c r="AE670" s="126"/>
      <c r="AF670" s="126"/>
      <c r="AG670" s="126"/>
      <c r="AH670" s="126"/>
      <c r="AI670" s="126"/>
      <c r="AJ670" s="127"/>
      <c r="AK670" s="127"/>
      <c r="AL670" s="126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6"/>
      <c r="AW670" s="121"/>
      <c r="AX670" s="121"/>
      <c r="AY670" s="121"/>
      <c r="AZ670" s="121"/>
      <c r="BA670" s="121"/>
      <c r="BB670" s="126"/>
      <c r="BC670" s="121"/>
      <c r="BD670" s="126"/>
      <c r="BE670" s="127"/>
      <c r="BF670" s="126"/>
      <c r="BG670" s="126"/>
      <c r="BH670" s="121"/>
      <c r="BI670" s="121"/>
      <c r="BJ670" s="128"/>
      <c r="BK670" s="94"/>
      <c r="BL670" s="94"/>
      <c r="BM670" s="97"/>
      <c r="BN670" s="98"/>
      <c r="BO670" s="121"/>
      <c r="BP670" s="121"/>
      <c r="BQ670" s="42"/>
      <c r="BR670" s="131"/>
    </row>
    <row r="671" spans="1:70" ht="30" hidden="1" customHeight="1" x14ac:dyDescent="0.35">
      <c r="A671" s="94">
        <v>667</v>
      </c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7"/>
      <c r="AC671" s="126"/>
      <c r="AD671" s="126"/>
      <c r="AE671" s="126"/>
      <c r="AF671" s="126"/>
      <c r="AG671" s="126"/>
      <c r="AH671" s="126"/>
      <c r="AI671" s="126"/>
      <c r="AJ671" s="127"/>
      <c r="AK671" s="127"/>
      <c r="AL671" s="126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6"/>
      <c r="AW671" s="121"/>
      <c r="AX671" s="121"/>
      <c r="AY671" s="121"/>
      <c r="AZ671" s="121"/>
      <c r="BA671" s="121"/>
      <c r="BB671" s="126"/>
      <c r="BC671" s="121"/>
      <c r="BD671" s="126"/>
      <c r="BE671" s="127"/>
      <c r="BF671" s="126"/>
      <c r="BG671" s="126"/>
      <c r="BH671" s="121"/>
      <c r="BI671" s="121"/>
      <c r="BJ671" s="121"/>
      <c r="BK671" s="94"/>
      <c r="BL671" s="94"/>
      <c r="BM671" s="97"/>
      <c r="BN671" s="98"/>
      <c r="BO671" s="121"/>
      <c r="BP671" s="121"/>
      <c r="BQ671" s="42"/>
      <c r="BR671" s="95"/>
    </row>
    <row r="672" spans="1:70" ht="30" hidden="1" customHeight="1" x14ac:dyDescent="0.35">
      <c r="A672" s="94">
        <v>668</v>
      </c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7"/>
      <c r="AC672" s="126"/>
      <c r="AD672" s="126"/>
      <c r="AE672" s="126"/>
      <c r="AF672" s="126"/>
      <c r="AG672" s="126"/>
      <c r="AH672" s="126"/>
      <c r="AI672" s="126"/>
      <c r="AJ672" s="127"/>
      <c r="AK672" s="127"/>
      <c r="AL672" s="126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6"/>
      <c r="AW672" s="121"/>
      <c r="AX672" s="121"/>
      <c r="AY672" s="121"/>
      <c r="AZ672" s="121"/>
      <c r="BA672" s="121"/>
      <c r="BB672" s="126"/>
      <c r="BC672" s="121"/>
      <c r="BD672" s="126"/>
      <c r="BE672" s="127"/>
      <c r="BF672" s="126"/>
      <c r="BG672" s="126"/>
      <c r="BH672" s="121"/>
      <c r="BI672" s="121"/>
      <c r="BJ672" s="121"/>
      <c r="BK672" s="94"/>
      <c r="BL672" s="94"/>
      <c r="BM672" s="97"/>
      <c r="BN672" s="98"/>
      <c r="BO672" s="121"/>
      <c r="BP672" s="121"/>
      <c r="BQ672" s="42"/>
      <c r="BR672" s="95"/>
    </row>
    <row r="673" spans="1:70" ht="30" hidden="1" customHeight="1" x14ac:dyDescent="0.35">
      <c r="A673" s="94">
        <v>669</v>
      </c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7"/>
      <c r="AC673" s="126"/>
      <c r="AD673" s="126"/>
      <c r="AE673" s="126"/>
      <c r="AF673" s="126"/>
      <c r="AG673" s="126"/>
      <c r="AH673" s="126"/>
      <c r="AI673" s="126"/>
      <c r="AJ673" s="127"/>
      <c r="AK673" s="127"/>
      <c r="AL673" s="126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6"/>
      <c r="AW673" s="121"/>
      <c r="AX673" s="121"/>
      <c r="AY673" s="121"/>
      <c r="AZ673" s="121"/>
      <c r="BA673" s="121"/>
      <c r="BB673" s="126"/>
      <c r="BC673" s="121"/>
      <c r="BD673" s="126"/>
      <c r="BE673" s="127"/>
      <c r="BF673" s="126"/>
      <c r="BG673" s="126"/>
      <c r="BH673" s="121"/>
      <c r="BI673" s="121"/>
      <c r="BJ673" s="121"/>
      <c r="BK673" s="94"/>
      <c r="BL673" s="94"/>
      <c r="BM673" s="97"/>
      <c r="BN673" s="98"/>
      <c r="BO673" s="121"/>
      <c r="BP673" s="121"/>
      <c r="BQ673" s="42"/>
      <c r="BR673" s="95"/>
    </row>
    <row r="674" spans="1:70" ht="30" hidden="1" customHeight="1" x14ac:dyDescent="0.35">
      <c r="A674" s="94">
        <v>670</v>
      </c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7"/>
      <c r="AC674" s="126"/>
      <c r="AD674" s="126"/>
      <c r="AE674" s="126"/>
      <c r="AF674" s="126"/>
      <c r="AG674" s="126"/>
      <c r="AH674" s="126"/>
      <c r="AI674" s="126"/>
      <c r="AJ674" s="127"/>
      <c r="AK674" s="127"/>
      <c r="AL674" s="126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6"/>
      <c r="AW674" s="121"/>
      <c r="AX674" s="121"/>
      <c r="AY674" s="121"/>
      <c r="AZ674" s="121"/>
      <c r="BA674" s="121"/>
      <c r="BB674" s="126"/>
      <c r="BC674" s="121"/>
      <c r="BD674" s="126"/>
      <c r="BE674" s="127"/>
      <c r="BF674" s="126"/>
      <c r="BG674" s="126"/>
      <c r="BH674" s="121"/>
      <c r="BI674" s="121"/>
      <c r="BJ674" s="121"/>
      <c r="BK674" s="94"/>
      <c r="BL674" s="94"/>
      <c r="BM674" s="97"/>
      <c r="BN674" s="98"/>
      <c r="BO674" s="121"/>
      <c r="BP674" s="121"/>
      <c r="BQ674" s="42"/>
      <c r="BR674" s="95"/>
    </row>
    <row r="675" spans="1:70" ht="30" hidden="1" customHeight="1" x14ac:dyDescent="0.35">
      <c r="A675" s="94">
        <v>671</v>
      </c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7"/>
      <c r="AC675" s="126"/>
      <c r="AD675" s="126"/>
      <c r="AE675" s="126"/>
      <c r="AF675" s="126"/>
      <c r="AG675" s="126"/>
      <c r="AH675" s="126"/>
      <c r="AI675" s="126"/>
      <c r="AJ675" s="127"/>
      <c r="AK675" s="127"/>
      <c r="AL675" s="126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6"/>
      <c r="AW675" s="121"/>
      <c r="AX675" s="121"/>
      <c r="AY675" s="121"/>
      <c r="AZ675" s="121"/>
      <c r="BA675" s="121"/>
      <c r="BB675" s="126"/>
      <c r="BC675" s="121"/>
      <c r="BD675" s="126"/>
      <c r="BE675" s="127"/>
      <c r="BF675" s="126"/>
      <c r="BG675" s="126"/>
      <c r="BH675" s="121"/>
      <c r="BI675" s="121"/>
      <c r="BJ675" s="121"/>
      <c r="BK675" s="94"/>
      <c r="BL675" s="94"/>
      <c r="BM675" s="97"/>
      <c r="BN675" s="98"/>
      <c r="BO675" s="121"/>
      <c r="BP675" s="121"/>
      <c r="BQ675" s="42"/>
      <c r="BR675" s="95"/>
    </row>
    <row r="676" spans="1:70" ht="30" hidden="1" customHeight="1" x14ac:dyDescent="0.35">
      <c r="A676" s="94">
        <v>672</v>
      </c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7"/>
      <c r="AC676" s="126"/>
      <c r="AD676" s="126"/>
      <c r="AE676" s="126"/>
      <c r="AF676" s="126"/>
      <c r="AG676" s="126"/>
      <c r="AH676" s="126"/>
      <c r="AI676" s="126"/>
      <c r="AJ676" s="127"/>
      <c r="AK676" s="127"/>
      <c r="AL676" s="126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6"/>
      <c r="AW676" s="121"/>
      <c r="AX676" s="121"/>
      <c r="AY676" s="121"/>
      <c r="AZ676" s="121"/>
      <c r="BA676" s="121"/>
      <c r="BB676" s="126"/>
      <c r="BC676" s="121"/>
      <c r="BD676" s="126"/>
      <c r="BE676" s="127"/>
      <c r="BF676" s="126"/>
      <c r="BG676" s="126"/>
      <c r="BH676" s="121"/>
      <c r="BI676" s="121"/>
      <c r="BJ676" s="121"/>
      <c r="BK676" s="94"/>
      <c r="BL676" s="94"/>
      <c r="BM676" s="97"/>
      <c r="BN676" s="98"/>
      <c r="BO676" s="121"/>
      <c r="BP676" s="121"/>
      <c r="BQ676" s="42"/>
      <c r="BR676" s="95"/>
    </row>
    <row r="677" spans="1:70" ht="30" hidden="1" customHeight="1" x14ac:dyDescent="0.35">
      <c r="A677" s="94">
        <v>673</v>
      </c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7"/>
      <c r="AC677" s="126"/>
      <c r="AD677" s="126"/>
      <c r="AE677" s="126"/>
      <c r="AF677" s="126"/>
      <c r="AG677" s="126"/>
      <c r="AH677" s="126"/>
      <c r="AI677" s="126"/>
      <c r="AJ677" s="127"/>
      <c r="AK677" s="127"/>
      <c r="AL677" s="126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6"/>
      <c r="AW677" s="121"/>
      <c r="AX677" s="121"/>
      <c r="AY677" s="121"/>
      <c r="AZ677" s="121"/>
      <c r="BA677" s="121"/>
      <c r="BB677" s="126"/>
      <c r="BC677" s="121"/>
      <c r="BD677" s="126"/>
      <c r="BE677" s="127"/>
      <c r="BF677" s="126"/>
      <c r="BG677" s="126"/>
      <c r="BH677" s="121"/>
      <c r="BI677" s="121"/>
      <c r="BJ677" s="121"/>
      <c r="BK677" s="94"/>
      <c r="BL677" s="94"/>
      <c r="BM677" s="97"/>
      <c r="BN677" s="98"/>
      <c r="BO677" s="121"/>
      <c r="BP677" s="121"/>
      <c r="BQ677" s="42"/>
      <c r="BR677" s="95"/>
    </row>
    <row r="678" spans="1:70" ht="30" hidden="1" customHeight="1" x14ac:dyDescent="0.35">
      <c r="A678" s="94">
        <v>674</v>
      </c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7"/>
      <c r="AC678" s="126"/>
      <c r="AD678" s="126"/>
      <c r="AE678" s="126"/>
      <c r="AF678" s="126"/>
      <c r="AG678" s="126"/>
      <c r="AH678" s="126"/>
      <c r="AI678" s="126"/>
      <c r="AJ678" s="127"/>
      <c r="AK678" s="127"/>
      <c r="AL678" s="126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6"/>
      <c r="AW678" s="121"/>
      <c r="AX678" s="121"/>
      <c r="AY678" s="121"/>
      <c r="AZ678" s="121"/>
      <c r="BA678" s="121"/>
      <c r="BB678" s="126"/>
      <c r="BC678" s="121"/>
      <c r="BD678" s="126"/>
      <c r="BE678" s="127"/>
      <c r="BF678" s="126"/>
      <c r="BG678" s="126"/>
      <c r="BH678" s="121"/>
      <c r="BI678" s="121"/>
      <c r="BJ678" s="121"/>
      <c r="BK678" s="94"/>
      <c r="BL678" s="94"/>
      <c r="BM678" s="97"/>
      <c r="BN678" s="98"/>
      <c r="BO678" s="121"/>
      <c r="BP678" s="121"/>
      <c r="BQ678" s="42"/>
      <c r="BR678" s="95"/>
    </row>
    <row r="679" spans="1:70" ht="30" hidden="1" customHeight="1" x14ac:dyDescent="0.35">
      <c r="A679" s="94">
        <v>675</v>
      </c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7"/>
      <c r="AC679" s="126"/>
      <c r="AD679" s="126"/>
      <c r="AE679" s="126"/>
      <c r="AF679" s="126"/>
      <c r="AG679" s="126"/>
      <c r="AH679" s="126"/>
      <c r="AI679" s="126"/>
      <c r="AJ679" s="127"/>
      <c r="AK679" s="127"/>
      <c r="AL679" s="126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6"/>
      <c r="AW679" s="121"/>
      <c r="AX679" s="121"/>
      <c r="AY679" s="121"/>
      <c r="AZ679" s="121"/>
      <c r="BA679" s="121"/>
      <c r="BB679" s="126"/>
      <c r="BC679" s="121"/>
      <c r="BD679" s="126"/>
      <c r="BE679" s="127"/>
      <c r="BF679" s="126"/>
      <c r="BG679" s="126"/>
      <c r="BH679" s="121"/>
      <c r="BI679" s="121"/>
      <c r="BJ679" s="121"/>
      <c r="BK679" s="94"/>
      <c r="BL679" s="94"/>
      <c r="BM679" s="97"/>
      <c r="BN679" s="98"/>
      <c r="BO679" s="121"/>
      <c r="BP679" s="121"/>
      <c r="BQ679" s="42"/>
      <c r="BR679" s="95"/>
    </row>
    <row r="680" spans="1:70" ht="30" hidden="1" customHeight="1" x14ac:dyDescent="0.35">
      <c r="A680" s="94">
        <v>676</v>
      </c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7"/>
      <c r="AC680" s="126"/>
      <c r="AD680" s="126"/>
      <c r="AE680" s="126"/>
      <c r="AF680" s="126"/>
      <c r="AG680" s="126"/>
      <c r="AH680" s="126"/>
      <c r="AI680" s="126"/>
      <c r="AJ680" s="127"/>
      <c r="AK680" s="127"/>
      <c r="AL680" s="126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6"/>
      <c r="AW680" s="121"/>
      <c r="AX680" s="121"/>
      <c r="AY680" s="121"/>
      <c r="AZ680" s="121"/>
      <c r="BA680" s="121"/>
      <c r="BB680" s="126"/>
      <c r="BC680" s="121"/>
      <c r="BD680" s="126"/>
      <c r="BE680" s="127"/>
      <c r="BF680" s="126"/>
      <c r="BG680" s="126"/>
      <c r="BH680" s="121"/>
      <c r="BI680" s="121"/>
      <c r="BJ680" s="128"/>
      <c r="BK680" s="94"/>
      <c r="BL680" s="94"/>
      <c r="BM680" s="97"/>
      <c r="BN680" s="98"/>
      <c r="BO680" s="121"/>
      <c r="BP680" s="121"/>
      <c r="BQ680" s="42"/>
      <c r="BR680" s="131"/>
    </row>
    <row r="681" spans="1:70" ht="30" hidden="1" customHeight="1" x14ac:dyDescent="0.35">
      <c r="A681" s="94">
        <v>677</v>
      </c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7"/>
      <c r="AC681" s="126"/>
      <c r="AD681" s="126"/>
      <c r="AE681" s="126"/>
      <c r="AF681" s="126"/>
      <c r="AG681" s="126"/>
      <c r="AH681" s="126"/>
      <c r="AI681" s="126"/>
      <c r="AJ681" s="127"/>
      <c r="AK681" s="127"/>
      <c r="AL681" s="126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6"/>
      <c r="AW681" s="121"/>
      <c r="AX681" s="121"/>
      <c r="AY681" s="121"/>
      <c r="AZ681" s="121"/>
      <c r="BA681" s="121"/>
      <c r="BB681" s="126"/>
      <c r="BC681" s="121"/>
      <c r="BD681" s="126"/>
      <c r="BE681" s="127"/>
      <c r="BF681" s="126"/>
      <c r="BG681" s="126"/>
      <c r="BH681" s="121"/>
      <c r="BI681" s="121"/>
      <c r="BJ681" s="128"/>
      <c r="BK681" s="94"/>
      <c r="BL681" s="94"/>
      <c r="BM681" s="97"/>
      <c r="BN681" s="98"/>
      <c r="BO681" s="121"/>
      <c r="BP681" s="121"/>
      <c r="BQ681" s="42"/>
      <c r="BR681" s="131"/>
    </row>
    <row r="682" spans="1:70" ht="30" hidden="1" customHeight="1" x14ac:dyDescent="0.35">
      <c r="A682" s="94">
        <v>678</v>
      </c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7"/>
      <c r="AC682" s="126"/>
      <c r="AD682" s="126"/>
      <c r="AE682" s="126"/>
      <c r="AF682" s="126"/>
      <c r="AG682" s="126"/>
      <c r="AH682" s="126"/>
      <c r="AI682" s="126"/>
      <c r="AJ682" s="127"/>
      <c r="AK682" s="127"/>
      <c r="AL682" s="126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6"/>
      <c r="AW682" s="121"/>
      <c r="AX682" s="121"/>
      <c r="AY682" s="121"/>
      <c r="AZ682" s="121"/>
      <c r="BA682" s="121"/>
      <c r="BB682" s="126"/>
      <c r="BC682" s="121"/>
      <c r="BD682" s="126"/>
      <c r="BE682" s="127"/>
      <c r="BF682" s="126"/>
      <c r="BG682" s="126"/>
      <c r="BH682" s="121"/>
      <c r="BI682" s="121"/>
      <c r="BJ682" s="121"/>
      <c r="BK682" s="94"/>
      <c r="BL682" s="94"/>
      <c r="BM682" s="97"/>
      <c r="BN682" s="98"/>
      <c r="BO682" s="121"/>
      <c r="BP682" s="121"/>
      <c r="BQ682" s="42"/>
      <c r="BR682" s="95"/>
    </row>
    <row r="683" spans="1:70" ht="30" hidden="1" customHeight="1" x14ac:dyDescent="0.35">
      <c r="A683" s="94">
        <v>679</v>
      </c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7"/>
      <c r="AC683" s="126"/>
      <c r="AD683" s="126"/>
      <c r="AE683" s="126"/>
      <c r="AF683" s="126"/>
      <c r="AG683" s="126"/>
      <c r="AH683" s="126"/>
      <c r="AI683" s="126"/>
      <c r="AJ683" s="127"/>
      <c r="AK683" s="127"/>
      <c r="AL683" s="126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6"/>
      <c r="AW683" s="121"/>
      <c r="AX683" s="121"/>
      <c r="AY683" s="121"/>
      <c r="AZ683" s="121"/>
      <c r="BA683" s="121"/>
      <c r="BB683" s="126"/>
      <c r="BC683" s="121"/>
      <c r="BD683" s="126"/>
      <c r="BE683" s="127"/>
      <c r="BF683" s="126"/>
      <c r="BG683" s="126"/>
      <c r="BH683" s="121"/>
      <c r="BI683" s="121"/>
      <c r="BJ683" s="121"/>
      <c r="BK683" s="94"/>
      <c r="BL683" s="94"/>
      <c r="BM683" s="97"/>
      <c r="BN683" s="98"/>
      <c r="BO683" s="121"/>
      <c r="BP683" s="121"/>
      <c r="BQ683" s="42"/>
      <c r="BR683" s="95"/>
    </row>
    <row r="684" spans="1:70" ht="30" hidden="1" customHeight="1" x14ac:dyDescent="0.35">
      <c r="A684" s="94">
        <v>680</v>
      </c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7"/>
      <c r="AC684" s="126"/>
      <c r="AD684" s="126"/>
      <c r="AE684" s="126"/>
      <c r="AF684" s="126"/>
      <c r="AG684" s="126"/>
      <c r="AH684" s="126"/>
      <c r="AI684" s="126"/>
      <c r="AJ684" s="127"/>
      <c r="AK684" s="127"/>
      <c r="AL684" s="126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6"/>
      <c r="AW684" s="121"/>
      <c r="AX684" s="121"/>
      <c r="AY684" s="121"/>
      <c r="AZ684" s="121"/>
      <c r="BA684" s="121"/>
      <c r="BB684" s="126"/>
      <c r="BC684" s="121"/>
      <c r="BD684" s="126"/>
      <c r="BE684" s="127"/>
      <c r="BF684" s="126"/>
      <c r="BG684" s="126"/>
      <c r="BH684" s="121"/>
      <c r="BI684" s="121"/>
      <c r="BJ684" s="121"/>
      <c r="BK684" s="94"/>
      <c r="BL684" s="94"/>
      <c r="BM684" s="97"/>
      <c r="BN684" s="98"/>
      <c r="BO684" s="121"/>
      <c r="BP684" s="121"/>
      <c r="BQ684" s="42"/>
      <c r="BR684" s="95"/>
    </row>
    <row r="685" spans="1:70" ht="30" hidden="1" customHeight="1" x14ac:dyDescent="0.35">
      <c r="A685" s="94">
        <v>681</v>
      </c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7"/>
      <c r="AC685" s="126"/>
      <c r="AD685" s="126"/>
      <c r="AE685" s="126"/>
      <c r="AF685" s="126"/>
      <c r="AG685" s="126"/>
      <c r="AH685" s="126"/>
      <c r="AI685" s="126"/>
      <c r="AJ685" s="127"/>
      <c r="AK685" s="127"/>
      <c r="AL685" s="126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6"/>
      <c r="AW685" s="121"/>
      <c r="AX685" s="121"/>
      <c r="AY685" s="121"/>
      <c r="AZ685" s="121"/>
      <c r="BA685" s="121"/>
      <c r="BB685" s="126"/>
      <c r="BC685" s="121"/>
      <c r="BD685" s="126"/>
      <c r="BE685" s="127"/>
      <c r="BF685" s="126"/>
      <c r="BG685" s="126"/>
      <c r="BH685" s="121"/>
      <c r="BI685" s="121"/>
      <c r="BJ685" s="128"/>
      <c r="BK685" s="94"/>
      <c r="BL685" s="94"/>
      <c r="BM685" s="97"/>
      <c r="BN685" s="98"/>
      <c r="BO685" s="121"/>
      <c r="BP685" s="121"/>
      <c r="BQ685" s="42"/>
      <c r="BR685" s="131"/>
    </row>
    <row r="686" spans="1:70" ht="30" hidden="1" customHeight="1" x14ac:dyDescent="0.35">
      <c r="A686" s="94">
        <v>682</v>
      </c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7"/>
      <c r="AC686" s="126"/>
      <c r="AD686" s="126"/>
      <c r="AE686" s="126"/>
      <c r="AF686" s="126"/>
      <c r="AG686" s="126"/>
      <c r="AH686" s="126"/>
      <c r="AI686" s="126"/>
      <c r="AJ686" s="127"/>
      <c r="AK686" s="127"/>
      <c r="AL686" s="126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6"/>
      <c r="AW686" s="121"/>
      <c r="AX686" s="121"/>
      <c r="AY686" s="121"/>
      <c r="AZ686" s="121"/>
      <c r="BA686" s="121"/>
      <c r="BB686" s="126"/>
      <c r="BC686" s="121"/>
      <c r="BD686" s="126"/>
      <c r="BE686" s="127"/>
      <c r="BF686" s="126"/>
      <c r="BG686" s="126"/>
      <c r="BH686" s="121"/>
      <c r="BI686" s="121"/>
      <c r="BJ686" s="121"/>
      <c r="BK686" s="94"/>
      <c r="BL686" s="94"/>
      <c r="BM686" s="97"/>
      <c r="BN686" s="98"/>
      <c r="BO686" s="121"/>
      <c r="BP686" s="121"/>
      <c r="BQ686" s="42"/>
      <c r="BR686" s="95"/>
    </row>
    <row r="687" spans="1:70" ht="30" hidden="1" customHeight="1" x14ac:dyDescent="0.35">
      <c r="A687" s="94">
        <v>683</v>
      </c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7"/>
      <c r="AC687" s="126"/>
      <c r="AD687" s="126"/>
      <c r="AE687" s="126"/>
      <c r="AF687" s="126"/>
      <c r="AG687" s="126"/>
      <c r="AH687" s="126"/>
      <c r="AI687" s="126"/>
      <c r="AJ687" s="127"/>
      <c r="AK687" s="127"/>
      <c r="AL687" s="126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6"/>
      <c r="AW687" s="121"/>
      <c r="AX687" s="121"/>
      <c r="AY687" s="121"/>
      <c r="AZ687" s="121"/>
      <c r="BA687" s="121"/>
      <c r="BB687" s="126"/>
      <c r="BC687" s="121"/>
      <c r="BD687" s="126"/>
      <c r="BE687" s="127"/>
      <c r="BF687" s="126"/>
      <c r="BG687" s="126"/>
      <c r="BH687" s="121"/>
      <c r="BI687" s="121"/>
      <c r="BJ687" s="121"/>
      <c r="BK687" s="94"/>
      <c r="BL687" s="94"/>
      <c r="BM687" s="97"/>
      <c r="BN687" s="98"/>
      <c r="BO687" s="121"/>
      <c r="BP687" s="121"/>
      <c r="BQ687" s="42"/>
      <c r="BR687" s="95"/>
    </row>
    <row r="688" spans="1:70" ht="30" hidden="1" customHeight="1" x14ac:dyDescent="0.35">
      <c r="A688" s="94">
        <v>684</v>
      </c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7"/>
      <c r="AC688" s="126"/>
      <c r="AD688" s="126"/>
      <c r="AE688" s="126"/>
      <c r="AF688" s="126"/>
      <c r="AG688" s="126"/>
      <c r="AH688" s="126"/>
      <c r="AI688" s="126"/>
      <c r="AJ688" s="127"/>
      <c r="AK688" s="127"/>
      <c r="AL688" s="126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6"/>
      <c r="AW688" s="121"/>
      <c r="AX688" s="121"/>
      <c r="AY688" s="121"/>
      <c r="AZ688" s="121"/>
      <c r="BA688" s="121"/>
      <c r="BB688" s="126"/>
      <c r="BC688" s="121"/>
      <c r="BD688" s="126"/>
      <c r="BE688" s="127"/>
      <c r="BF688" s="126"/>
      <c r="BG688" s="126"/>
      <c r="BH688" s="121"/>
      <c r="BI688" s="121"/>
      <c r="BJ688" s="121"/>
      <c r="BK688" s="94"/>
      <c r="BL688" s="94"/>
      <c r="BM688" s="97"/>
      <c r="BN688" s="98"/>
      <c r="BO688" s="121"/>
      <c r="BP688" s="121"/>
      <c r="BQ688" s="42"/>
      <c r="BR688" s="95"/>
    </row>
    <row r="689" spans="1:70" ht="30" hidden="1" customHeight="1" x14ac:dyDescent="0.35">
      <c r="A689" s="94">
        <v>685</v>
      </c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7"/>
      <c r="AC689" s="126"/>
      <c r="AD689" s="126"/>
      <c r="AE689" s="126"/>
      <c r="AF689" s="126"/>
      <c r="AG689" s="126"/>
      <c r="AH689" s="126"/>
      <c r="AI689" s="126"/>
      <c r="AJ689" s="127"/>
      <c r="AK689" s="127"/>
      <c r="AL689" s="126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6"/>
      <c r="AW689" s="121"/>
      <c r="AX689" s="121"/>
      <c r="AY689" s="121"/>
      <c r="AZ689" s="121"/>
      <c r="BA689" s="121"/>
      <c r="BB689" s="126"/>
      <c r="BC689" s="121"/>
      <c r="BD689" s="126"/>
      <c r="BE689" s="127"/>
      <c r="BF689" s="126"/>
      <c r="BG689" s="126"/>
      <c r="BH689" s="121"/>
      <c r="BI689" s="121"/>
      <c r="BJ689" s="128"/>
      <c r="BK689" s="94"/>
      <c r="BL689" s="94"/>
      <c r="BM689" s="97"/>
      <c r="BN689" s="98"/>
      <c r="BO689" s="121"/>
      <c r="BP689" s="121"/>
      <c r="BQ689" s="42"/>
      <c r="BR689" s="131"/>
    </row>
    <row r="690" spans="1:70" ht="30" hidden="1" customHeight="1" x14ac:dyDescent="0.35">
      <c r="A690" s="94">
        <v>686</v>
      </c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7"/>
      <c r="AC690" s="126"/>
      <c r="AD690" s="126"/>
      <c r="AE690" s="126"/>
      <c r="AF690" s="126"/>
      <c r="AG690" s="126"/>
      <c r="AH690" s="126"/>
      <c r="AI690" s="126"/>
      <c r="AJ690" s="127"/>
      <c r="AK690" s="127"/>
      <c r="AL690" s="126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6"/>
      <c r="AW690" s="121"/>
      <c r="AX690" s="121"/>
      <c r="AY690" s="121"/>
      <c r="AZ690" s="121"/>
      <c r="BA690" s="121"/>
      <c r="BB690" s="126"/>
      <c r="BC690" s="121"/>
      <c r="BD690" s="126"/>
      <c r="BE690" s="127"/>
      <c r="BF690" s="126"/>
      <c r="BG690" s="126"/>
      <c r="BH690" s="121"/>
      <c r="BI690" s="121"/>
      <c r="BJ690" s="128"/>
      <c r="BK690" s="94"/>
      <c r="BL690" s="94"/>
      <c r="BM690" s="97"/>
      <c r="BN690" s="98"/>
      <c r="BO690" s="121"/>
      <c r="BP690" s="121"/>
      <c r="BQ690" s="42"/>
      <c r="BR690" s="131"/>
    </row>
    <row r="691" spans="1:70" ht="30" hidden="1" customHeight="1" x14ac:dyDescent="0.35">
      <c r="A691" s="94">
        <v>687</v>
      </c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7"/>
      <c r="AC691" s="126"/>
      <c r="AD691" s="126"/>
      <c r="AE691" s="126"/>
      <c r="AF691" s="126"/>
      <c r="AG691" s="126"/>
      <c r="AH691" s="126"/>
      <c r="AI691" s="126"/>
      <c r="AJ691" s="127"/>
      <c r="AK691" s="127"/>
      <c r="AL691" s="126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6"/>
      <c r="AW691" s="121"/>
      <c r="AX691" s="121"/>
      <c r="AY691" s="121"/>
      <c r="AZ691" s="121"/>
      <c r="BA691" s="121"/>
      <c r="BB691" s="126"/>
      <c r="BC691" s="121"/>
      <c r="BD691" s="126"/>
      <c r="BE691" s="127"/>
      <c r="BF691" s="126"/>
      <c r="BG691" s="126"/>
      <c r="BH691" s="121"/>
      <c r="BI691" s="121"/>
      <c r="BJ691" s="128"/>
      <c r="BK691" s="94"/>
      <c r="BL691" s="94"/>
      <c r="BM691" s="97"/>
      <c r="BN691" s="98"/>
      <c r="BO691" s="121"/>
      <c r="BP691" s="121"/>
      <c r="BQ691" s="42"/>
      <c r="BR691" s="131"/>
    </row>
    <row r="692" spans="1:70" ht="30" hidden="1" customHeight="1" x14ac:dyDescent="0.35">
      <c r="A692" s="94">
        <v>688</v>
      </c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7"/>
      <c r="AC692" s="126"/>
      <c r="AD692" s="126"/>
      <c r="AE692" s="126"/>
      <c r="AF692" s="126"/>
      <c r="AG692" s="126"/>
      <c r="AH692" s="126"/>
      <c r="AI692" s="126"/>
      <c r="AJ692" s="127"/>
      <c r="AK692" s="127"/>
      <c r="AL692" s="126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6"/>
      <c r="AW692" s="121"/>
      <c r="AX692" s="121"/>
      <c r="AY692" s="121"/>
      <c r="AZ692" s="121"/>
      <c r="BA692" s="121"/>
      <c r="BB692" s="126"/>
      <c r="BC692" s="121"/>
      <c r="BD692" s="126"/>
      <c r="BE692" s="127"/>
      <c r="BF692" s="126"/>
      <c r="BG692" s="126"/>
      <c r="BH692" s="121"/>
      <c r="BI692" s="121"/>
      <c r="BJ692" s="128"/>
      <c r="BK692" s="94"/>
      <c r="BL692" s="94"/>
      <c r="BM692" s="97"/>
      <c r="BN692" s="98"/>
      <c r="BO692" s="121"/>
      <c r="BP692" s="121"/>
      <c r="BQ692" s="42"/>
      <c r="BR692" s="131"/>
    </row>
    <row r="693" spans="1:70" ht="30" hidden="1" customHeight="1" x14ac:dyDescent="0.35">
      <c r="A693" s="94">
        <v>689</v>
      </c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7"/>
      <c r="AC693" s="126"/>
      <c r="AD693" s="126"/>
      <c r="AE693" s="126"/>
      <c r="AF693" s="126"/>
      <c r="AG693" s="126"/>
      <c r="AH693" s="126"/>
      <c r="AI693" s="126"/>
      <c r="AJ693" s="127"/>
      <c r="AK693" s="127"/>
      <c r="AL693" s="126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6"/>
      <c r="AW693" s="121"/>
      <c r="AX693" s="121"/>
      <c r="AY693" s="121"/>
      <c r="AZ693" s="121"/>
      <c r="BA693" s="121"/>
      <c r="BB693" s="126"/>
      <c r="BC693" s="121"/>
      <c r="BD693" s="126"/>
      <c r="BE693" s="127"/>
      <c r="BF693" s="126"/>
      <c r="BG693" s="126"/>
      <c r="BH693" s="121"/>
      <c r="BI693" s="121"/>
      <c r="BJ693" s="128"/>
      <c r="BK693" s="94"/>
      <c r="BL693" s="94"/>
      <c r="BM693" s="97"/>
      <c r="BN693" s="98"/>
      <c r="BO693" s="121"/>
      <c r="BP693" s="121"/>
      <c r="BQ693" s="42"/>
      <c r="BR693" s="131"/>
    </row>
    <row r="694" spans="1:70" ht="30" hidden="1" customHeight="1" x14ac:dyDescent="0.35">
      <c r="A694" s="94">
        <v>690</v>
      </c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7"/>
      <c r="AC694" s="126"/>
      <c r="AD694" s="126"/>
      <c r="AE694" s="126"/>
      <c r="AF694" s="126"/>
      <c r="AG694" s="126"/>
      <c r="AH694" s="126"/>
      <c r="AI694" s="126"/>
      <c r="AJ694" s="127"/>
      <c r="AK694" s="127"/>
      <c r="AL694" s="126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6"/>
      <c r="AW694" s="121"/>
      <c r="AX694" s="121"/>
      <c r="AY694" s="121"/>
      <c r="AZ694" s="121"/>
      <c r="BA694" s="121"/>
      <c r="BB694" s="126"/>
      <c r="BC694" s="121"/>
      <c r="BD694" s="126"/>
      <c r="BE694" s="127"/>
      <c r="BF694" s="126"/>
      <c r="BG694" s="126"/>
      <c r="BH694" s="121"/>
      <c r="BI694" s="121"/>
      <c r="BJ694" s="128"/>
      <c r="BK694" s="94"/>
      <c r="BL694" s="94"/>
      <c r="BM694" s="97"/>
      <c r="BN694" s="98"/>
      <c r="BO694" s="121"/>
      <c r="BP694" s="121"/>
      <c r="BQ694" s="42"/>
      <c r="BR694" s="131"/>
    </row>
    <row r="695" spans="1:70" ht="30" hidden="1" customHeight="1" x14ac:dyDescent="0.35">
      <c r="A695" s="94">
        <v>691</v>
      </c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7"/>
      <c r="AC695" s="126"/>
      <c r="AD695" s="126"/>
      <c r="AE695" s="126"/>
      <c r="AF695" s="126"/>
      <c r="AG695" s="126"/>
      <c r="AH695" s="126"/>
      <c r="AI695" s="126"/>
      <c r="AJ695" s="127"/>
      <c r="AK695" s="127"/>
      <c r="AL695" s="126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6"/>
      <c r="AW695" s="121"/>
      <c r="AX695" s="121"/>
      <c r="AY695" s="121"/>
      <c r="AZ695" s="121"/>
      <c r="BA695" s="121"/>
      <c r="BB695" s="126"/>
      <c r="BC695" s="121"/>
      <c r="BD695" s="126"/>
      <c r="BE695" s="127"/>
      <c r="BF695" s="126"/>
      <c r="BG695" s="126"/>
      <c r="BH695" s="121"/>
      <c r="BI695" s="121"/>
      <c r="BJ695" s="128"/>
      <c r="BK695" s="94"/>
      <c r="BL695" s="94"/>
      <c r="BM695" s="97"/>
      <c r="BN695" s="98"/>
      <c r="BO695" s="121"/>
      <c r="BP695" s="121"/>
      <c r="BQ695" s="42"/>
      <c r="BR695" s="131"/>
    </row>
    <row r="696" spans="1:70" ht="30" hidden="1" customHeight="1" x14ac:dyDescent="0.35">
      <c r="A696" s="94">
        <v>692</v>
      </c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7"/>
      <c r="AC696" s="126"/>
      <c r="AD696" s="126"/>
      <c r="AE696" s="126"/>
      <c r="AF696" s="126"/>
      <c r="AG696" s="126"/>
      <c r="AH696" s="126"/>
      <c r="AI696" s="126"/>
      <c r="AJ696" s="127"/>
      <c r="AK696" s="127"/>
      <c r="AL696" s="126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6"/>
      <c r="AW696" s="121"/>
      <c r="AX696" s="121"/>
      <c r="AY696" s="121"/>
      <c r="AZ696" s="121"/>
      <c r="BA696" s="121"/>
      <c r="BB696" s="126"/>
      <c r="BC696" s="121"/>
      <c r="BD696" s="126"/>
      <c r="BE696" s="127"/>
      <c r="BF696" s="126"/>
      <c r="BG696" s="126"/>
      <c r="BH696" s="121"/>
      <c r="BI696" s="121"/>
      <c r="BJ696" s="128"/>
      <c r="BK696" s="94"/>
      <c r="BL696" s="94"/>
      <c r="BM696" s="97"/>
      <c r="BN696" s="98"/>
      <c r="BO696" s="121"/>
      <c r="BP696" s="121"/>
      <c r="BQ696" s="42"/>
      <c r="BR696" s="131"/>
    </row>
    <row r="697" spans="1:70" ht="30" hidden="1" customHeight="1" x14ac:dyDescent="0.35">
      <c r="A697" s="94">
        <v>693</v>
      </c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7"/>
      <c r="AC697" s="126"/>
      <c r="AD697" s="126"/>
      <c r="AE697" s="126"/>
      <c r="AF697" s="126"/>
      <c r="AG697" s="126"/>
      <c r="AH697" s="126"/>
      <c r="AI697" s="126"/>
      <c r="AJ697" s="127"/>
      <c r="AK697" s="127"/>
      <c r="AL697" s="126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6"/>
      <c r="AW697" s="121"/>
      <c r="AX697" s="121"/>
      <c r="AY697" s="121"/>
      <c r="AZ697" s="121"/>
      <c r="BA697" s="121"/>
      <c r="BB697" s="126"/>
      <c r="BC697" s="121"/>
      <c r="BD697" s="126"/>
      <c r="BE697" s="127"/>
      <c r="BF697" s="126"/>
      <c r="BG697" s="126"/>
      <c r="BH697" s="121"/>
      <c r="BI697" s="121"/>
      <c r="BJ697" s="121"/>
      <c r="BK697" s="94"/>
      <c r="BL697" s="94"/>
      <c r="BM697" s="97"/>
      <c r="BN697" s="98"/>
      <c r="BO697" s="121"/>
      <c r="BP697" s="121"/>
      <c r="BQ697" s="42"/>
      <c r="BR697" s="95"/>
    </row>
    <row r="698" spans="1:70" ht="30" hidden="1" customHeight="1" x14ac:dyDescent="0.35">
      <c r="A698" s="94">
        <v>694</v>
      </c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7"/>
      <c r="AC698" s="126"/>
      <c r="AD698" s="126"/>
      <c r="AE698" s="126"/>
      <c r="AF698" s="126"/>
      <c r="AG698" s="126"/>
      <c r="AH698" s="126"/>
      <c r="AI698" s="126"/>
      <c r="AJ698" s="127"/>
      <c r="AK698" s="127"/>
      <c r="AL698" s="126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6"/>
      <c r="AW698" s="121"/>
      <c r="AX698" s="121"/>
      <c r="AY698" s="121"/>
      <c r="AZ698" s="121"/>
      <c r="BA698" s="121"/>
      <c r="BB698" s="126"/>
      <c r="BC698" s="121"/>
      <c r="BD698" s="126"/>
      <c r="BE698" s="127"/>
      <c r="BF698" s="126"/>
      <c r="BG698" s="126"/>
      <c r="BH698" s="121"/>
      <c r="BI698" s="121"/>
      <c r="BJ698" s="121"/>
      <c r="BK698" s="94"/>
      <c r="BL698" s="94"/>
      <c r="BM698" s="97"/>
      <c r="BN698" s="98"/>
      <c r="BO698" s="121"/>
      <c r="BP698" s="121"/>
      <c r="BQ698" s="42"/>
      <c r="BR698" s="95"/>
    </row>
    <row r="699" spans="1:70" ht="30" hidden="1" customHeight="1" x14ac:dyDescent="0.35">
      <c r="A699" s="94">
        <v>695</v>
      </c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7"/>
      <c r="AC699" s="126"/>
      <c r="AD699" s="126"/>
      <c r="AE699" s="126"/>
      <c r="AF699" s="126"/>
      <c r="AG699" s="126"/>
      <c r="AH699" s="126"/>
      <c r="AI699" s="126"/>
      <c r="AJ699" s="127"/>
      <c r="AK699" s="127"/>
      <c r="AL699" s="126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6"/>
      <c r="AW699" s="121"/>
      <c r="AX699" s="121"/>
      <c r="AY699" s="121"/>
      <c r="AZ699" s="121"/>
      <c r="BA699" s="121"/>
      <c r="BB699" s="126"/>
      <c r="BC699" s="121"/>
      <c r="BD699" s="126"/>
      <c r="BE699" s="127"/>
      <c r="BF699" s="126"/>
      <c r="BG699" s="126"/>
      <c r="BH699" s="121"/>
      <c r="BI699" s="121"/>
      <c r="BJ699" s="121"/>
      <c r="BK699" s="94"/>
      <c r="BL699" s="94"/>
      <c r="BM699" s="97"/>
      <c r="BN699" s="98"/>
      <c r="BO699" s="121"/>
      <c r="BP699" s="121"/>
      <c r="BQ699" s="42"/>
      <c r="BR699" s="95"/>
    </row>
    <row r="700" spans="1:70" ht="30" hidden="1" customHeight="1" x14ac:dyDescent="0.35">
      <c r="A700" s="94">
        <v>696</v>
      </c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7"/>
      <c r="AC700" s="126"/>
      <c r="AD700" s="126"/>
      <c r="AE700" s="126"/>
      <c r="AF700" s="126"/>
      <c r="AG700" s="126"/>
      <c r="AH700" s="126"/>
      <c r="AI700" s="126"/>
      <c r="AJ700" s="127"/>
      <c r="AK700" s="127"/>
      <c r="AL700" s="126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6"/>
      <c r="AW700" s="121"/>
      <c r="AX700" s="121"/>
      <c r="AY700" s="121"/>
      <c r="AZ700" s="121"/>
      <c r="BA700" s="121"/>
      <c r="BB700" s="126"/>
      <c r="BC700" s="121"/>
      <c r="BD700" s="126"/>
      <c r="BE700" s="127"/>
      <c r="BF700" s="126"/>
      <c r="BG700" s="126"/>
      <c r="BH700" s="121"/>
      <c r="BI700" s="121"/>
      <c r="BJ700" s="121"/>
      <c r="BK700" s="94"/>
      <c r="BL700" s="94"/>
      <c r="BM700" s="97"/>
      <c r="BN700" s="98"/>
      <c r="BO700" s="121"/>
      <c r="BP700" s="121"/>
      <c r="BQ700" s="42"/>
      <c r="BR700" s="95"/>
    </row>
    <row r="701" spans="1:70" ht="30" hidden="1" customHeight="1" x14ac:dyDescent="0.35">
      <c r="A701" s="94">
        <v>697</v>
      </c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7"/>
      <c r="AC701" s="126"/>
      <c r="AD701" s="126"/>
      <c r="AE701" s="126"/>
      <c r="AF701" s="126"/>
      <c r="AG701" s="126"/>
      <c r="AH701" s="126"/>
      <c r="AI701" s="126"/>
      <c r="AJ701" s="127"/>
      <c r="AK701" s="127"/>
      <c r="AL701" s="126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6"/>
      <c r="AW701" s="121"/>
      <c r="AX701" s="121"/>
      <c r="AY701" s="121"/>
      <c r="AZ701" s="121"/>
      <c r="BA701" s="121"/>
      <c r="BB701" s="126"/>
      <c r="BC701" s="121"/>
      <c r="BD701" s="126"/>
      <c r="BE701" s="127"/>
      <c r="BF701" s="126"/>
      <c r="BG701" s="126"/>
      <c r="BH701" s="121"/>
      <c r="BI701" s="121"/>
      <c r="BJ701" s="121"/>
      <c r="BK701" s="94"/>
      <c r="BL701" s="94"/>
      <c r="BM701" s="97"/>
      <c r="BN701" s="98"/>
      <c r="BO701" s="121"/>
      <c r="BP701" s="121"/>
      <c r="BQ701" s="42"/>
      <c r="BR701" s="95"/>
    </row>
    <row r="702" spans="1:70" ht="30" hidden="1" customHeight="1" x14ac:dyDescent="0.35">
      <c r="A702" s="94">
        <v>698</v>
      </c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7"/>
      <c r="AC702" s="126"/>
      <c r="AD702" s="126"/>
      <c r="AE702" s="126"/>
      <c r="AF702" s="126"/>
      <c r="AG702" s="126"/>
      <c r="AH702" s="126"/>
      <c r="AI702" s="126"/>
      <c r="AJ702" s="127"/>
      <c r="AK702" s="127"/>
      <c r="AL702" s="126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6"/>
      <c r="AW702" s="121"/>
      <c r="AX702" s="121"/>
      <c r="AY702" s="121"/>
      <c r="AZ702" s="121"/>
      <c r="BA702" s="121"/>
      <c r="BB702" s="126"/>
      <c r="BC702" s="121"/>
      <c r="BD702" s="126"/>
      <c r="BE702" s="127"/>
      <c r="BF702" s="126"/>
      <c r="BG702" s="126"/>
      <c r="BH702" s="121"/>
      <c r="BI702" s="121"/>
      <c r="BJ702" s="128"/>
      <c r="BK702" s="94"/>
      <c r="BL702" s="94"/>
      <c r="BM702" s="97"/>
      <c r="BN702" s="98"/>
      <c r="BO702" s="121"/>
      <c r="BP702" s="121"/>
      <c r="BQ702" s="42"/>
      <c r="BR702" s="131"/>
    </row>
    <row r="703" spans="1:70" ht="30" hidden="1" customHeight="1" x14ac:dyDescent="0.35">
      <c r="A703" s="94">
        <v>699</v>
      </c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7"/>
      <c r="AC703" s="126"/>
      <c r="AD703" s="126"/>
      <c r="AE703" s="126"/>
      <c r="AF703" s="126"/>
      <c r="AG703" s="126"/>
      <c r="AH703" s="126"/>
      <c r="AI703" s="126"/>
      <c r="AJ703" s="127"/>
      <c r="AK703" s="127"/>
      <c r="AL703" s="126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6"/>
      <c r="AW703" s="121"/>
      <c r="AX703" s="121"/>
      <c r="AY703" s="121"/>
      <c r="AZ703" s="121"/>
      <c r="BA703" s="121"/>
      <c r="BB703" s="126"/>
      <c r="BC703" s="121"/>
      <c r="BD703" s="126"/>
      <c r="BE703" s="127"/>
      <c r="BF703" s="126"/>
      <c r="BG703" s="126"/>
      <c r="BH703" s="121"/>
      <c r="BI703" s="121"/>
      <c r="BJ703" s="121"/>
      <c r="BK703" s="94"/>
      <c r="BL703" s="94"/>
      <c r="BM703" s="97"/>
      <c r="BN703" s="98"/>
      <c r="BO703" s="121"/>
      <c r="BP703" s="121"/>
      <c r="BQ703" s="42"/>
      <c r="BR703" s="95"/>
    </row>
    <row r="704" spans="1:70" ht="30" hidden="1" customHeight="1" x14ac:dyDescent="0.35">
      <c r="A704" s="94">
        <v>700</v>
      </c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7"/>
      <c r="AC704" s="126"/>
      <c r="AD704" s="126"/>
      <c r="AE704" s="126"/>
      <c r="AF704" s="126"/>
      <c r="AG704" s="126"/>
      <c r="AH704" s="126"/>
      <c r="AI704" s="126"/>
      <c r="AJ704" s="127"/>
      <c r="AK704" s="127"/>
      <c r="AL704" s="126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6"/>
      <c r="AW704" s="121"/>
      <c r="AX704" s="121"/>
      <c r="AY704" s="121"/>
      <c r="AZ704" s="121"/>
      <c r="BA704" s="121"/>
      <c r="BB704" s="126"/>
      <c r="BC704" s="121"/>
      <c r="BD704" s="126"/>
      <c r="BE704" s="127"/>
      <c r="BF704" s="126"/>
      <c r="BG704" s="126"/>
      <c r="BH704" s="121"/>
      <c r="BI704" s="121"/>
      <c r="BJ704" s="121"/>
      <c r="BK704" s="94"/>
      <c r="BL704" s="94"/>
      <c r="BM704" s="97"/>
      <c r="BN704" s="98"/>
      <c r="BO704" s="121"/>
      <c r="BP704" s="121"/>
      <c r="BQ704" s="42"/>
      <c r="BR704" s="95"/>
    </row>
    <row r="705" spans="1:70" ht="30" hidden="1" customHeight="1" x14ac:dyDescent="0.35">
      <c r="A705" s="94">
        <v>701</v>
      </c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7"/>
      <c r="AC705" s="126"/>
      <c r="AD705" s="126"/>
      <c r="AE705" s="126"/>
      <c r="AF705" s="126"/>
      <c r="AG705" s="126"/>
      <c r="AH705" s="126"/>
      <c r="AI705" s="126"/>
      <c r="AJ705" s="127"/>
      <c r="AK705" s="127"/>
      <c r="AL705" s="126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6"/>
      <c r="AW705" s="121"/>
      <c r="AX705" s="121"/>
      <c r="AY705" s="121"/>
      <c r="AZ705" s="121"/>
      <c r="BA705" s="121"/>
      <c r="BB705" s="126"/>
      <c r="BC705" s="121"/>
      <c r="BD705" s="126"/>
      <c r="BE705" s="127"/>
      <c r="BF705" s="126"/>
      <c r="BG705" s="126"/>
      <c r="BH705" s="121"/>
      <c r="BI705" s="121"/>
      <c r="BJ705" s="121"/>
      <c r="BK705" s="94"/>
      <c r="BL705" s="94"/>
      <c r="BM705" s="97"/>
      <c r="BN705" s="98"/>
      <c r="BO705" s="121"/>
      <c r="BP705" s="121"/>
      <c r="BQ705" s="42"/>
      <c r="BR705" s="95"/>
    </row>
    <row r="706" spans="1:70" ht="30" hidden="1" customHeight="1" x14ac:dyDescent="0.35">
      <c r="A706" s="94">
        <v>702</v>
      </c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7"/>
      <c r="AC706" s="126"/>
      <c r="AD706" s="126"/>
      <c r="AE706" s="126"/>
      <c r="AF706" s="126"/>
      <c r="AG706" s="126"/>
      <c r="AH706" s="126"/>
      <c r="AI706" s="126"/>
      <c r="AJ706" s="127"/>
      <c r="AK706" s="127"/>
      <c r="AL706" s="126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6"/>
      <c r="AW706" s="121"/>
      <c r="AX706" s="121"/>
      <c r="AY706" s="121"/>
      <c r="AZ706" s="121"/>
      <c r="BA706" s="121"/>
      <c r="BB706" s="126"/>
      <c r="BC706" s="121"/>
      <c r="BD706" s="126"/>
      <c r="BE706" s="127"/>
      <c r="BF706" s="126"/>
      <c r="BG706" s="126"/>
      <c r="BH706" s="121"/>
      <c r="BI706" s="121"/>
      <c r="BJ706" s="128"/>
      <c r="BK706" s="94"/>
      <c r="BL706" s="94"/>
      <c r="BM706" s="97"/>
      <c r="BN706" s="98"/>
      <c r="BO706" s="121"/>
      <c r="BP706" s="121"/>
      <c r="BQ706" s="42"/>
      <c r="BR706" s="131"/>
    </row>
    <row r="707" spans="1:70" ht="30" hidden="1" customHeight="1" x14ac:dyDescent="0.35">
      <c r="A707" s="94">
        <v>703</v>
      </c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7"/>
      <c r="AC707" s="126"/>
      <c r="AD707" s="126"/>
      <c r="AE707" s="126"/>
      <c r="AF707" s="126"/>
      <c r="AG707" s="126"/>
      <c r="AH707" s="126"/>
      <c r="AI707" s="126"/>
      <c r="AJ707" s="127"/>
      <c r="AK707" s="127"/>
      <c r="AL707" s="126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6"/>
      <c r="AW707" s="121"/>
      <c r="AX707" s="121"/>
      <c r="AY707" s="121"/>
      <c r="AZ707" s="121"/>
      <c r="BA707" s="121"/>
      <c r="BB707" s="126"/>
      <c r="BC707" s="121"/>
      <c r="BD707" s="126"/>
      <c r="BE707" s="127"/>
      <c r="BF707" s="126"/>
      <c r="BG707" s="126"/>
      <c r="BH707" s="121"/>
      <c r="BI707" s="121"/>
      <c r="BJ707" s="128"/>
      <c r="BK707" s="94"/>
      <c r="BL707" s="94"/>
      <c r="BM707" s="97"/>
      <c r="BN707" s="98"/>
      <c r="BO707" s="121"/>
      <c r="BP707" s="121"/>
      <c r="BQ707" s="42"/>
      <c r="BR707" s="131"/>
    </row>
    <row r="708" spans="1:70" ht="30" hidden="1" customHeight="1" x14ac:dyDescent="0.35">
      <c r="A708" s="94">
        <v>704</v>
      </c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7"/>
      <c r="AC708" s="126"/>
      <c r="AD708" s="126"/>
      <c r="AE708" s="126"/>
      <c r="AF708" s="126"/>
      <c r="AG708" s="126"/>
      <c r="AH708" s="126"/>
      <c r="AI708" s="126"/>
      <c r="AJ708" s="127"/>
      <c r="AK708" s="127"/>
      <c r="AL708" s="126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6"/>
      <c r="AW708" s="121"/>
      <c r="AX708" s="121"/>
      <c r="AY708" s="121"/>
      <c r="AZ708" s="121"/>
      <c r="BA708" s="121"/>
      <c r="BB708" s="126"/>
      <c r="BC708" s="121"/>
      <c r="BD708" s="126"/>
      <c r="BE708" s="127"/>
      <c r="BF708" s="126"/>
      <c r="BG708" s="126"/>
      <c r="BH708" s="121"/>
      <c r="BI708" s="121"/>
      <c r="BJ708" s="128"/>
      <c r="BK708" s="94"/>
      <c r="BL708" s="94"/>
      <c r="BM708" s="97"/>
      <c r="BN708" s="98"/>
      <c r="BO708" s="121"/>
      <c r="BP708" s="121"/>
      <c r="BQ708" s="42"/>
      <c r="BR708" s="131"/>
    </row>
    <row r="709" spans="1:70" ht="30" hidden="1" customHeight="1" x14ac:dyDescent="0.35">
      <c r="A709" s="94">
        <v>705</v>
      </c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7"/>
      <c r="AC709" s="126"/>
      <c r="AD709" s="126"/>
      <c r="AE709" s="126"/>
      <c r="AF709" s="126"/>
      <c r="AG709" s="126"/>
      <c r="AH709" s="126"/>
      <c r="AI709" s="126"/>
      <c r="AJ709" s="127"/>
      <c r="AK709" s="127"/>
      <c r="AL709" s="126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6"/>
      <c r="AW709" s="121"/>
      <c r="AX709" s="121"/>
      <c r="AY709" s="121"/>
      <c r="AZ709" s="121"/>
      <c r="BA709" s="121"/>
      <c r="BB709" s="126"/>
      <c r="BC709" s="121"/>
      <c r="BD709" s="126"/>
      <c r="BE709" s="127"/>
      <c r="BF709" s="126"/>
      <c r="BG709" s="126"/>
      <c r="BH709" s="121"/>
      <c r="BI709" s="121"/>
      <c r="BJ709" s="128"/>
      <c r="BK709" s="94"/>
      <c r="BL709" s="94"/>
      <c r="BM709" s="97"/>
      <c r="BN709" s="98"/>
      <c r="BO709" s="121"/>
      <c r="BP709" s="121"/>
      <c r="BQ709" s="42"/>
      <c r="BR709" s="131"/>
    </row>
    <row r="710" spans="1:70" ht="30" hidden="1" customHeight="1" x14ac:dyDescent="0.35">
      <c r="A710" s="94">
        <v>706</v>
      </c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7"/>
      <c r="AC710" s="126"/>
      <c r="AD710" s="126"/>
      <c r="AE710" s="126"/>
      <c r="AF710" s="126"/>
      <c r="AG710" s="126"/>
      <c r="AH710" s="126"/>
      <c r="AI710" s="126"/>
      <c r="AJ710" s="127"/>
      <c r="AK710" s="127"/>
      <c r="AL710" s="126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6"/>
      <c r="AW710" s="121"/>
      <c r="AX710" s="121"/>
      <c r="AY710" s="121"/>
      <c r="AZ710" s="121"/>
      <c r="BA710" s="121"/>
      <c r="BB710" s="126"/>
      <c r="BC710" s="121"/>
      <c r="BD710" s="126"/>
      <c r="BE710" s="127"/>
      <c r="BF710" s="126"/>
      <c r="BG710" s="126"/>
      <c r="BH710" s="121"/>
      <c r="BI710" s="121"/>
      <c r="BJ710" s="121"/>
      <c r="BK710" s="94"/>
      <c r="BL710" s="94"/>
      <c r="BM710" s="97"/>
      <c r="BN710" s="98"/>
      <c r="BO710" s="121"/>
      <c r="BP710" s="121"/>
      <c r="BQ710" s="42"/>
      <c r="BR710" s="95"/>
    </row>
    <row r="711" spans="1:70" ht="30" hidden="1" customHeight="1" x14ac:dyDescent="0.35">
      <c r="A711" s="94">
        <v>707</v>
      </c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7"/>
      <c r="AC711" s="126"/>
      <c r="AD711" s="126"/>
      <c r="AE711" s="126"/>
      <c r="AF711" s="126"/>
      <c r="AG711" s="126"/>
      <c r="AH711" s="126"/>
      <c r="AI711" s="126"/>
      <c r="AJ711" s="127"/>
      <c r="AK711" s="127"/>
      <c r="AL711" s="126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6"/>
      <c r="AW711" s="121"/>
      <c r="AX711" s="121"/>
      <c r="AY711" s="121"/>
      <c r="AZ711" s="121"/>
      <c r="BA711" s="121"/>
      <c r="BB711" s="126"/>
      <c r="BC711" s="121"/>
      <c r="BD711" s="126"/>
      <c r="BE711" s="127"/>
      <c r="BF711" s="126"/>
      <c r="BG711" s="126"/>
      <c r="BH711" s="121"/>
      <c r="BI711" s="121"/>
      <c r="BJ711" s="128"/>
      <c r="BK711" s="94"/>
      <c r="BL711" s="94"/>
      <c r="BM711" s="97"/>
      <c r="BN711" s="98"/>
      <c r="BO711" s="121"/>
      <c r="BP711" s="121"/>
      <c r="BQ711" s="42"/>
      <c r="BR711" s="131"/>
    </row>
    <row r="712" spans="1:70" ht="30" hidden="1" customHeight="1" x14ac:dyDescent="0.35">
      <c r="A712" s="94">
        <v>708</v>
      </c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7"/>
      <c r="AC712" s="126"/>
      <c r="AD712" s="126"/>
      <c r="AE712" s="126"/>
      <c r="AF712" s="126"/>
      <c r="AG712" s="126"/>
      <c r="AH712" s="126"/>
      <c r="AI712" s="126"/>
      <c r="AJ712" s="127"/>
      <c r="AK712" s="127"/>
      <c r="AL712" s="126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6"/>
      <c r="AW712" s="121"/>
      <c r="AX712" s="121"/>
      <c r="AY712" s="121"/>
      <c r="AZ712" s="121"/>
      <c r="BA712" s="121"/>
      <c r="BB712" s="126"/>
      <c r="BC712" s="121"/>
      <c r="BD712" s="126"/>
      <c r="BE712" s="127"/>
      <c r="BF712" s="126"/>
      <c r="BG712" s="126"/>
      <c r="BH712" s="121"/>
      <c r="BI712" s="121"/>
      <c r="BJ712" s="128"/>
      <c r="BK712" s="94"/>
      <c r="BL712" s="94"/>
      <c r="BM712" s="97"/>
      <c r="BN712" s="98"/>
      <c r="BO712" s="121"/>
      <c r="BP712" s="121"/>
      <c r="BQ712" s="42"/>
      <c r="BR712" s="131"/>
    </row>
    <row r="713" spans="1:70" ht="30" hidden="1" customHeight="1" x14ac:dyDescent="0.35">
      <c r="A713" s="94">
        <v>709</v>
      </c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7"/>
      <c r="AC713" s="126"/>
      <c r="AD713" s="126"/>
      <c r="AE713" s="126"/>
      <c r="AF713" s="126"/>
      <c r="AG713" s="126"/>
      <c r="AH713" s="126"/>
      <c r="AI713" s="126"/>
      <c r="AJ713" s="127"/>
      <c r="AK713" s="127"/>
      <c r="AL713" s="126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6"/>
      <c r="AW713" s="121"/>
      <c r="AX713" s="121"/>
      <c r="AY713" s="121"/>
      <c r="AZ713" s="121"/>
      <c r="BA713" s="121"/>
      <c r="BB713" s="126"/>
      <c r="BC713" s="121"/>
      <c r="BD713" s="126"/>
      <c r="BE713" s="127"/>
      <c r="BF713" s="126"/>
      <c r="BG713" s="126"/>
      <c r="BH713" s="121"/>
      <c r="BI713" s="121"/>
      <c r="BJ713" s="128"/>
      <c r="BK713" s="94"/>
      <c r="BL713" s="94"/>
      <c r="BM713" s="97"/>
      <c r="BN713" s="98"/>
      <c r="BO713" s="121"/>
      <c r="BP713" s="121"/>
      <c r="BQ713" s="42"/>
      <c r="BR713" s="131"/>
    </row>
    <row r="714" spans="1:70" ht="30" hidden="1" customHeight="1" x14ac:dyDescent="0.35">
      <c r="A714" s="94">
        <v>710</v>
      </c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7"/>
      <c r="AC714" s="126"/>
      <c r="AD714" s="126"/>
      <c r="AE714" s="126"/>
      <c r="AF714" s="126"/>
      <c r="AG714" s="126"/>
      <c r="AH714" s="126"/>
      <c r="AI714" s="126"/>
      <c r="AJ714" s="127"/>
      <c r="AK714" s="127"/>
      <c r="AL714" s="126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6"/>
      <c r="AW714" s="121"/>
      <c r="AX714" s="121"/>
      <c r="AY714" s="121"/>
      <c r="AZ714" s="121"/>
      <c r="BA714" s="121"/>
      <c r="BB714" s="126"/>
      <c r="BC714" s="121"/>
      <c r="BD714" s="126"/>
      <c r="BE714" s="127"/>
      <c r="BF714" s="126"/>
      <c r="BG714" s="126"/>
      <c r="BH714" s="121"/>
      <c r="BI714" s="121"/>
      <c r="BJ714" s="128"/>
      <c r="BK714" s="94"/>
      <c r="BL714" s="94"/>
      <c r="BM714" s="97"/>
      <c r="BN714" s="98"/>
      <c r="BO714" s="121"/>
      <c r="BP714" s="121"/>
      <c r="BQ714" s="42"/>
      <c r="BR714" s="131"/>
    </row>
    <row r="715" spans="1:70" ht="30" hidden="1" customHeight="1" x14ac:dyDescent="0.35">
      <c r="A715" s="94">
        <v>711</v>
      </c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7"/>
      <c r="AC715" s="126"/>
      <c r="AD715" s="126"/>
      <c r="AE715" s="126"/>
      <c r="AF715" s="126"/>
      <c r="AG715" s="126"/>
      <c r="AH715" s="126"/>
      <c r="AI715" s="126"/>
      <c r="AJ715" s="127"/>
      <c r="AK715" s="127"/>
      <c r="AL715" s="126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6"/>
      <c r="AW715" s="121"/>
      <c r="AX715" s="121"/>
      <c r="AY715" s="121"/>
      <c r="AZ715" s="121"/>
      <c r="BA715" s="121"/>
      <c r="BB715" s="126"/>
      <c r="BC715" s="121"/>
      <c r="BD715" s="126"/>
      <c r="BE715" s="127"/>
      <c r="BF715" s="126"/>
      <c r="BG715" s="126"/>
      <c r="BH715" s="121"/>
      <c r="BI715" s="121"/>
      <c r="BJ715" s="121"/>
      <c r="BK715" s="94"/>
      <c r="BL715" s="94"/>
      <c r="BM715" s="97"/>
      <c r="BN715" s="98"/>
      <c r="BO715" s="121"/>
      <c r="BP715" s="121"/>
      <c r="BQ715" s="42"/>
      <c r="BR715" s="95"/>
    </row>
    <row r="716" spans="1:70" ht="30" hidden="1" customHeight="1" x14ac:dyDescent="0.35">
      <c r="A716" s="94">
        <v>712</v>
      </c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7"/>
      <c r="AC716" s="126"/>
      <c r="AD716" s="126"/>
      <c r="AE716" s="126"/>
      <c r="AF716" s="126"/>
      <c r="AG716" s="126"/>
      <c r="AH716" s="126"/>
      <c r="AI716" s="126"/>
      <c r="AJ716" s="127"/>
      <c r="AK716" s="127"/>
      <c r="AL716" s="126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6"/>
      <c r="AW716" s="121"/>
      <c r="AX716" s="121"/>
      <c r="AY716" s="121"/>
      <c r="AZ716" s="121"/>
      <c r="BA716" s="121"/>
      <c r="BB716" s="126"/>
      <c r="BC716" s="121"/>
      <c r="BD716" s="126"/>
      <c r="BE716" s="127"/>
      <c r="BF716" s="126"/>
      <c r="BG716" s="126"/>
      <c r="BH716" s="121"/>
      <c r="BI716" s="121"/>
      <c r="BJ716" s="121"/>
      <c r="BK716" s="94"/>
      <c r="BL716" s="94"/>
      <c r="BM716" s="97"/>
      <c r="BN716" s="98"/>
      <c r="BO716" s="121"/>
      <c r="BP716" s="121"/>
      <c r="BQ716" s="42"/>
      <c r="BR716" s="95"/>
    </row>
    <row r="717" spans="1:70" ht="30" hidden="1" customHeight="1" x14ac:dyDescent="0.35">
      <c r="A717" s="94">
        <v>713</v>
      </c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7"/>
      <c r="AC717" s="126"/>
      <c r="AD717" s="126"/>
      <c r="AE717" s="126"/>
      <c r="AF717" s="126"/>
      <c r="AG717" s="126"/>
      <c r="AH717" s="126"/>
      <c r="AI717" s="126"/>
      <c r="AJ717" s="127"/>
      <c r="AK717" s="127"/>
      <c r="AL717" s="126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6"/>
      <c r="AW717" s="121"/>
      <c r="AX717" s="121"/>
      <c r="AY717" s="121"/>
      <c r="AZ717" s="121"/>
      <c r="BA717" s="121"/>
      <c r="BB717" s="126"/>
      <c r="BC717" s="121"/>
      <c r="BD717" s="126"/>
      <c r="BE717" s="127"/>
      <c r="BF717" s="126"/>
      <c r="BG717" s="126"/>
      <c r="BH717" s="121"/>
      <c r="BI717" s="121"/>
      <c r="BJ717" s="121"/>
      <c r="BK717" s="94"/>
      <c r="BL717" s="94"/>
      <c r="BM717" s="97"/>
      <c r="BN717" s="98"/>
      <c r="BO717" s="121"/>
      <c r="BP717" s="121"/>
      <c r="BQ717" s="42"/>
      <c r="BR717" s="95"/>
    </row>
    <row r="718" spans="1:70" ht="30" hidden="1" customHeight="1" x14ac:dyDescent="0.35">
      <c r="A718" s="94">
        <v>714</v>
      </c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7"/>
      <c r="AC718" s="126"/>
      <c r="AD718" s="126"/>
      <c r="AE718" s="126"/>
      <c r="AF718" s="126"/>
      <c r="AG718" s="126"/>
      <c r="AH718" s="126"/>
      <c r="AI718" s="126"/>
      <c r="AJ718" s="127"/>
      <c r="AK718" s="127"/>
      <c r="AL718" s="126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6"/>
      <c r="AW718" s="121"/>
      <c r="AX718" s="121"/>
      <c r="AY718" s="121"/>
      <c r="AZ718" s="121"/>
      <c r="BA718" s="121"/>
      <c r="BB718" s="126"/>
      <c r="BC718" s="121"/>
      <c r="BD718" s="126"/>
      <c r="BE718" s="127"/>
      <c r="BF718" s="126"/>
      <c r="BG718" s="126"/>
      <c r="BH718" s="121"/>
      <c r="BI718" s="121"/>
      <c r="BJ718" s="128"/>
      <c r="BK718" s="94"/>
      <c r="BL718" s="94"/>
      <c r="BM718" s="97"/>
      <c r="BN718" s="98"/>
      <c r="BO718" s="121"/>
      <c r="BP718" s="121"/>
      <c r="BQ718" s="42"/>
      <c r="BR718" s="131"/>
    </row>
    <row r="719" spans="1:70" ht="30" hidden="1" customHeight="1" x14ac:dyDescent="0.35">
      <c r="A719" s="94">
        <v>715</v>
      </c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7"/>
      <c r="AC719" s="126"/>
      <c r="AD719" s="126"/>
      <c r="AE719" s="126"/>
      <c r="AF719" s="126"/>
      <c r="AG719" s="126"/>
      <c r="AH719" s="126"/>
      <c r="AI719" s="126"/>
      <c r="AJ719" s="127"/>
      <c r="AK719" s="127"/>
      <c r="AL719" s="126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6"/>
      <c r="AW719" s="121"/>
      <c r="AX719" s="121"/>
      <c r="AY719" s="121"/>
      <c r="AZ719" s="121"/>
      <c r="BA719" s="121"/>
      <c r="BB719" s="126"/>
      <c r="BC719" s="121"/>
      <c r="BD719" s="126"/>
      <c r="BE719" s="127"/>
      <c r="BF719" s="126"/>
      <c r="BG719" s="126"/>
      <c r="BH719" s="121"/>
      <c r="BI719" s="121"/>
      <c r="BJ719" s="121"/>
      <c r="BK719" s="94"/>
      <c r="BL719" s="94"/>
      <c r="BM719" s="97"/>
      <c r="BN719" s="98"/>
      <c r="BO719" s="121"/>
      <c r="BP719" s="121"/>
      <c r="BQ719" s="42"/>
      <c r="BR719" s="95"/>
    </row>
    <row r="720" spans="1:70" ht="30" hidden="1" customHeight="1" x14ac:dyDescent="0.35">
      <c r="A720" s="94">
        <v>716</v>
      </c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7"/>
      <c r="AC720" s="126"/>
      <c r="AD720" s="126"/>
      <c r="AE720" s="126"/>
      <c r="AF720" s="126"/>
      <c r="AG720" s="126"/>
      <c r="AH720" s="126"/>
      <c r="AI720" s="126"/>
      <c r="AJ720" s="127"/>
      <c r="AK720" s="127"/>
      <c r="AL720" s="126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6"/>
      <c r="AW720" s="121"/>
      <c r="AX720" s="121"/>
      <c r="AY720" s="121"/>
      <c r="AZ720" s="121"/>
      <c r="BA720" s="121"/>
      <c r="BB720" s="126"/>
      <c r="BC720" s="121"/>
      <c r="BD720" s="126"/>
      <c r="BE720" s="127"/>
      <c r="BF720" s="126"/>
      <c r="BG720" s="126"/>
      <c r="BH720" s="121"/>
      <c r="BI720" s="121"/>
      <c r="BJ720" s="128"/>
      <c r="BK720" s="94"/>
      <c r="BL720" s="94"/>
      <c r="BM720" s="97"/>
      <c r="BN720" s="98"/>
      <c r="BO720" s="121"/>
      <c r="BP720" s="121"/>
      <c r="BQ720" s="42"/>
      <c r="BR720" s="131"/>
    </row>
    <row r="721" spans="1:70" ht="30" hidden="1" customHeight="1" x14ac:dyDescent="0.35">
      <c r="A721" s="94">
        <v>717</v>
      </c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7"/>
      <c r="AC721" s="126"/>
      <c r="AD721" s="126"/>
      <c r="AE721" s="126"/>
      <c r="AF721" s="126"/>
      <c r="AG721" s="126"/>
      <c r="AH721" s="126"/>
      <c r="AI721" s="126"/>
      <c r="AJ721" s="127"/>
      <c r="AK721" s="127"/>
      <c r="AL721" s="126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6"/>
      <c r="AW721" s="121"/>
      <c r="AX721" s="121"/>
      <c r="AY721" s="121"/>
      <c r="AZ721" s="121"/>
      <c r="BA721" s="121"/>
      <c r="BB721" s="126"/>
      <c r="BC721" s="121"/>
      <c r="BD721" s="126"/>
      <c r="BE721" s="127"/>
      <c r="BF721" s="126"/>
      <c r="BG721" s="126"/>
      <c r="BH721" s="121"/>
      <c r="BI721" s="121"/>
      <c r="BJ721" s="128"/>
      <c r="BK721" s="94"/>
      <c r="BL721" s="94"/>
      <c r="BM721" s="97"/>
      <c r="BN721" s="98"/>
      <c r="BO721" s="121"/>
      <c r="BP721" s="121"/>
      <c r="BQ721" s="42"/>
      <c r="BR721" s="131"/>
    </row>
    <row r="722" spans="1:70" ht="30" hidden="1" customHeight="1" x14ac:dyDescent="0.35">
      <c r="A722" s="94">
        <v>718</v>
      </c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7"/>
      <c r="AC722" s="126"/>
      <c r="AD722" s="126"/>
      <c r="AE722" s="126"/>
      <c r="AF722" s="126"/>
      <c r="AG722" s="126"/>
      <c r="AH722" s="126"/>
      <c r="AI722" s="126"/>
      <c r="AJ722" s="127"/>
      <c r="AK722" s="127"/>
      <c r="AL722" s="126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6"/>
      <c r="AW722" s="121"/>
      <c r="AX722" s="121"/>
      <c r="AY722" s="121"/>
      <c r="AZ722" s="121"/>
      <c r="BA722" s="121"/>
      <c r="BB722" s="126"/>
      <c r="BC722" s="121"/>
      <c r="BD722" s="126"/>
      <c r="BE722" s="127"/>
      <c r="BF722" s="126"/>
      <c r="BG722" s="126"/>
      <c r="BH722" s="121"/>
      <c r="BI722" s="121"/>
      <c r="BJ722" s="128"/>
      <c r="BK722" s="94"/>
      <c r="BL722" s="94"/>
      <c r="BM722" s="97"/>
      <c r="BN722" s="98"/>
      <c r="BO722" s="121"/>
      <c r="BP722" s="121"/>
      <c r="BQ722" s="42"/>
      <c r="BR722" s="131"/>
    </row>
    <row r="723" spans="1:70" ht="30" hidden="1" customHeight="1" x14ac:dyDescent="0.35">
      <c r="A723" s="94">
        <v>719</v>
      </c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7"/>
      <c r="AC723" s="126"/>
      <c r="AD723" s="126"/>
      <c r="AE723" s="126"/>
      <c r="AF723" s="126"/>
      <c r="AG723" s="126"/>
      <c r="AH723" s="126"/>
      <c r="AI723" s="126"/>
      <c r="AJ723" s="127"/>
      <c r="AK723" s="127"/>
      <c r="AL723" s="126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6"/>
      <c r="AW723" s="121"/>
      <c r="AX723" s="121"/>
      <c r="AY723" s="121"/>
      <c r="AZ723" s="121"/>
      <c r="BA723" s="121"/>
      <c r="BB723" s="126"/>
      <c r="BC723" s="121"/>
      <c r="BD723" s="126"/>
      <c r="BE723" s="127"/>
      <c r="BF723" s="126"/>
      <c r="BG723" s="126"/>
      <c r="BH723" s="121"/>
      <c r="BI723" s="121"/>
      <c r="BJ723" s="128"/>
      <c r="BK723" s="94"/>
      <c r="BL723" s="94"/>
      <c r="BM723" s="97"/>
      <c r="BN723" s="98"/>
      <c r="BO723" s="121"/>
      <c r="BP723" s="121"/>
      <c r="BQ723" s="42"/>
      <c r="BR723" s="131"/>
    </row>
    <row r="724" spans="1:70" ht="30" hidden="1" customHeight="1" x14ac:dyDescent="0.35">
      <c r="A724" s="94">
        <v>720</v>
      </c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7"/>
      <c r="AC724" s="126"/>
      <c r="AD724" s="126"/>
      <c r="AE724" s="126"/>
      <c r="AF724" s="126"/>
      <c r="AG724" s="126"/>
      <c r="AH724" s="126"/>
      <c r="AI724" s="126"/>
      <c r="AJ724" s="127"/>
      <c r="AK724" s="127"/>
      <c r="AL724" s="126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6"/>
      <c r="AW724" s="121"/>
      <c r="AX724" s="121"/>
      <c r="AY724" s="121"/>
      <c r="AZ724" s="121"/>
      <c r="BA724" s="121"/>
      <c r="BB724" s="126"/>
      <c r="BC724" s="121"/>
      <c r="BD724" s="126"/>
      <c r="BE724" s="127"/>
      <c r="BF724" s="126"/>
      <c r="BG724" s="126"/>
      <c r="BH724" s="121"/>
      <c r="BI724" s="121"/>
      <c r="BJ724" s="128"/>
      <c r="BK724" s="94"/>
      <c r="BL724" s="94"/>
      <c r="BM724" s="97"/>
      <c r="BN724" s="98"/>
      <c r="BO724" s="121"/>
      <c r="BP724" s="121"/>
      <c r="BQ724" s="42"/>
      <c r="BR724" s="131"/>
    </row>
    <row r="725" spans="1:70" ht="30" hidden="1" customHeight="1" x14ac:dyDescent="0.35">
      <c r="A725" s="94">
        <v>721</v>
      </c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7"/>
      <c r="AC725" s="126"/>
      <c r="AD725" s="126"/>
      <c r="AE725" s="126"/>
      <c r="AF725" s="126"/>
      <c r="AG725" s="126"/>
      <c r="AH725" s="126"/>
      <c r="AI725" s="126"/>
      <c r="AJ725" s="127"/>
      <c r="AK725" s="127"/>
      <c r="AL725" s="126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6"/>
      <c r="AW725" s="121"/>
      <c r="AX725" s="121"/>
      <c r="AY725" s="121"/>
      <c r="AZ725" s="121"/>
      <c r="BA725" s="121"/>
      <c r="BB725" s="126"/>
      <c r="BC725" s="121"/>
      <c r="BD725" s="126"/>
      <c r="BE725" s="127"/>
      <c r="BF725" s="126"/>
      <c r="BG725" s="126"/>
      <c r="BH725" s="121"/>
      <c r="BI725" s="121"/>
      <c r="BJ725" s="121"/>
      <c r="BK725" s="94"/>
      <c r="BL725" s="94"/>
      <c r="BM725" s="97"/>
      <c r="BN725" s="98"/>
      <c r="BO725" s="121"/>
      <c r="BP725" s="121"/>
      <c r="BQ725" s="42"/>
      <c r="BR725" s="95"/>
    </row>
    <row r="726" spans="1:70" ht="30" hidden="1" customHeight="1" x14ac:dyDescent="0.35">
      <c r="A726" s="94">
        <v>722</v>
      </c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7"/>
      <c r="AC726" s="126"/>
      <c r="AD726" s="126"/>
      <c r="AE726" s="126"/>
      <c r="AF726" s="126"/>
      <c r="AG726" s="126"/>
      <c r="AH726" s="126"/>
      <c r="AI726" s="126"/>
      <c r="AJ726" s="127"/>
      <c r="AK726" s="127"/>
      <c r="AL726" s="126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6"/>
      <c r="AW726" s="121"/>
      <c r="AX726" s="121"/>
      <c r="AY726" s="121"/>
      <c r="AZ726" s="121"/>
      <c r="BA726" s="121"/>
      <c r="BB726" s="126"/>
      <c r="BC726" s="121"/>
      <c r="BD726" s="126"/>
      <c r="BE726" s="127"/>
      <c r="BF726" s="126"/>
      <c r="BG726" s="126"/>
      <c r="BH726" s="121"/>
      <c r="BI726" s="121"/>
      <c r="BJ726" s="128"/>
      <c r="BK726" s="94"/>
      <c r="BL726" s="94"/>
      <c r="BM726" s="97"/>
      <c r="BN726" s="98"/>
      <c r="BO726" s="121"/>
      <c r="BP726" s="121"/>
      <c r="BQ726" s="42"/>
      <c r="BR726" s="131"/>
    </row>
    <row r="727" spans="1:70" ht="30" hidden="1" customHeight="1" x14ac:dyDescent="0.35">
      <c r="A727" s="94">
        <v>723</v>
      </c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7"/>
      <c r="AC727" s="126"/>
      <c r="AD727" s="126"/>
      <c r="AE727" s="126"/>
      <c r="AF727" s="126"/>
      <c r="AG727" s="126"/>
      <c r="AH727" s="126"/>
      <c r="AI727" s="126"/>
      <c r="AJ727" s="127"/>
      <c r="AK727" s="127"/>
      <c r="AL727" s="126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6"/>
      <c r="AW727" s="121"/>
      <c r="AX727" s="121"/>
      <c r="AY727" s="121"/>
      <c r="AZ727" s="121"/>
      <c r="BA727" s="121"/>
      <c r="BB727" s="126"/>
      <c r="BC727" s="121"/>
      <c r="BD727" s="126"/>
      <c r="BE727" s="127"/>
      <c r="BF727" s="126"/>
      <c r="BG727" s="126"/>
      <c r="BH727" s="121"/>
      <c r="BI727" s="121"/>
      <c r="BJ727" s="121"/>
      <c r="BK727" s="94"/>
      <c r="BL727" s="94"/>
      <c r="BM727" s="97"/>
      <c r="BN727" s="98"/>
      <c r="BO727" s="121"/>
      <c r="BP727" s="121"/>
      <c r="BQ727" s="42"/>
      <c r="BR727" s="95"/>
    </row>
    <row r="728" spans="1:70" ht="30" hidden="1" customHeight="1" x14ac:dyDescent="0.35">
      <c r="A728" s="94">
        <v>724</v>
      </c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7"/>
      <c r="AC728" s="126"/>
      <c r="AD728" s="126"/>
      <c r="AE728" s="126"/>
      <c r="AF728" s="126"/>
      <c r="AG728" s="126"/>
      <c r="AH728" s="126"/>
      <c r="AI728" s="126"/>
      <c r="AJ728" s="127"/>
      <c r="AK728" s="127"/>
      <c r="AL728" s="126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6"/>
      <c r="AW728" s="121"/>
      <c r="AX728" s="121"/>
      <c r="AY728" s="121"/>
      <c r="AZ728" s="121"/>
      <c r="BA728" s="121"/>
      <c r="BB728" s="126"/>
      <c r="BC728" s="121"/>
      <c r="BD728" s="126"/>
      <c r="BE728" s="127"/>
      <c r="BF728" s="126"/>
      <c r="BG728" s="126"/>
      <c r="BH728" s="121"/>
      <c r="BI728" s="121"/>
      <c r="BJ728" s="121"/>
      <c r="BK728" s="94"/>
      <c r="BL728" s="94"/>
      <c r="BM728" s="97"/>
      <c r="BN728" s="98"/>
      <c r="BO728" s="121"/>
      <c r="BP728" s="121"/>
      <c r="BQ728" s="42"/>
      <c r="BR728" s="95"/>
    </row>
    <row r="729" spans="1:70" ht="30" hidden="1" customHeight="1" x14ac:dyDescent="0.35">
      <c r="A729" s="94">
        <v>725</v>
      </c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7"/>
      <c r="AC729" s="126"/>
      <c r="AD729" s="126"/>
      <c r="AE729" s="126"/>
      <c r="AF729" s="126"/>
      <c r="AG729" s="126"/>
      <c r="AH729" s="126"/>
      <c r="AI729" s="126"/>
      <c r="AJ729" s="127"/>
      <c r="AK729" s="127"/>
      <c r="AL729" s="126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6"/>
      <c r="AW729" s="121"/>
      <c r="AX729" s="121"/>
      <c r="AY729" s="121"/>
      <c r="AZ729" s="121"/>
      <c r="BA729" s="121"/>
      <c r="BB729" s="126"/>
      <c r="BC729" s="121"/>
      <c r="BD729" s="126"/>
      <c r="BE729" s="127"/>
      <c r="BF729" s="126"/>
      <c r="BG729" s="126"/>
      <c r="BH729" s="121"/>
      <c r="BI729" s="121"/>
      <c r="BJ729" s="128"/>
      <c r="BK729" s="94"/>
      <c r="BL729" s="94"/>
      <c r="BM729" s="97"/>
      <c r="BN729" s="98"/>
      <c r="BO729" s="121"/>
      <c r="BP729" s="121"/>
      <c r="BQ729" s="42"/>
      <c r="BR729" s="131"/>
    </row>
    <row r="730" spans="1:70" ht="30" hidden="1" customHeight="1" x14ac:dyDescent="0.35">
      <c r="A730" s="94">
        <v>726</v>
      </c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7"/>
      <c r="AC730" s="126"/>
      <c r="AD730" s="126"/>
      <c r="AE730" s="126"/>
      <c r="AF730" s="126"/>
      <c r="AG730" s="126"/>
      <c r="AH730" s="126"/>
      <c r="AI730" s="126"/>
      <c r="AJ730" s="127"/>
      <c r="AK730" s="127"/>
      <c r="AL730" s="126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6"/>
      <c r="AW730" s="121"/>
      <c r="AX730" s="121"/>
      <c r="AY730" s="121"/>
      <c r="AZ730" s="121"/>
      <c r="BA730" s="121"/>
      <c r="BB730" s="126"/>
      <c r="BC730" s="121"/>
      <c r="BD730" s="126"/>
      <c r="BE730" s="127"/>
      <c r="BF730" s="126"/>
      <c r="BG730" s="126"/>
      <c r="BH730" s="121"/>
      <c r="BI730" s="121"/>
      <c r="BJ730" s="128"/>
      <c r="BK730" s="94"/>
      <c r="BL730" s="94"/>
      <c r="BM730" s="97"/>
      <c r="BN730" s="98"/>
      <c r="BO730" s="121"/>
      <c r="BP730" s="121"/>
      <c r="BQ730" s="42"/>
      <c r="BR730" s="131"/>
    </row>
    <row r="731" spans="1:70" ht="30" hidden="1" customHeight="1" x14ac:dyDescent="0.35">
      <c r="A731" s="94">
        <v>727</v>
      </c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7"/>
      <c r="AC731" s="126"/>
      <c r="AD731" s="126"/>
      <c r="AE731" s="126"/>
      <c r="AF731" s="126"/>
      <c r="AG731" s="126"/>
      <c r="AH731" s="126"/>
      <c r="AI731" s="126"/>
      <c r="AJ731" s="127"/>
      <c r="AK731" s="127"/>
      <c r="AL731" s="126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6"/>
      <c r="AW731" s="121"/>
      <c r="AX731" s="121"/>
      <c r="AY731" s="121"/>
      <c r="AZ731" s="121"/>
      <c r="BA731" s="121"/>
      <c r="BB731" s="126"/>
      <c r="BC731" s="121"/>
      <c r="BD731" s="126"/>
      <c r="BE731" s="127"/>
      <c r="BF731" s="126"/>
      <c r="BG731" s="126"/>
      <c r="BH731" s="121"/>
      <c r="BI731" s="121"/>
      <c r="BJ731" s="128"/>
      <c r="BK731" s="94"/>
      <c r="BL731" s="94"/>
      <c r="BM731" s="97"/>
      <c r="BN731" s="98"/>
      <c r="BO731" s="121"/>
      <c r="BP731" s="121"/>
      <c r="BQ731" s="42"/>
      <c r="BR731" s="131"/>
    </row>
    <row r="732" spans="1:70" ht="30" hidden="1" customHeight="1" x14ac:dyDescent="0.35">
      <c r="A732" s="94">
        <v>728</v>
      </c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7"/>
      <c r="AC732" s="126"/>
      <c r="AD732" s="126"/>
      <c r="AE732" s="126"/>
      <c r="AF732" s="126"/>
      <c r="AG732" s="126"/>
      <c r="AH732" s="126"/>
      <c r="AI732" s="126"/>
      <c r="AJ732" s="127"/>
      <c r="AK732" s="127"/>
      <c r="AL732" s="126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6"/>
      <c r="AW732" s="121"/>
      <c r="AX732" s="121"/>
      <c r="AY732" s="121"/>
      <c r="AZ732" s="121"/>
      <c r="BA732" s="121"/>
      <c r="BB732" s="126"/>
      <c r="BC732" s="121"/>
      <c r="BD732" s="126"/>
      <c r="BE732" s="127"/>
      <c r="BF732" s="126"/>
      <c r="BG732" s="126"/>
      <c r="BH732" s="121"/>
      <c r="BI732" s="121"/>
      <c r="BJ732" s="128"/>
      <c r="BK732" s="94"/>
      <c r="BL732" s="94"/>
      <c r="BM732" s="97"/>
      <c r="BN732" s="98"/>
      <c r="BO732" s="121"/>
      <c r="BP732" s="121"/>
      <c r="BQ732" s="42"/>
      <c r="BR732" s="131"/>
    </row>
    <row r="733" spans="1:70" ht="30" hidden="1" customHeight="1" x14ac:dyDescent="0.35">
      <c r="A733" s="94">
        <v>729</v>
      </c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7"/>
      <c r="AC733" s="126"/>
      <c r="AD733" s="126"/>
      <c r="AE733" s="126"/>
      <c r="AF733" s="126"/>
      <c r="AG733" s="126"/>
      <c r="AH733" s="126"/>
      <c r="AI733" s="126"/>
      <c r="AJ733" s="127"/>
      <c r="AK733" s="127"/>
      <c r="AL733" s="126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6"/>
      <c r="AW733" s="121"/>
      <c r="AX733" s="121"/>
      <c r="AY733" s="121"/>
      <c r="AZ733" s="121"/>
      <c r="BA733" s="121"/>
      <c r="BB733" s="126"/>
      <c r="BC733" s="121"/>
      <c r="BD733" s="126"/>
      <c r="BE733" s="127"/>
      <c r="BF733" s="126"/>
      <c r="BG733" s="126"/>
      <c r="BH733" s="121"/>
      <c r="BI733" s="121"/>
      <c r="BJ733" s="128"/>
      <c r="BK733" s="94"/>
      <c r="BL733" s="94"/>
      <c r="BM733" s="97"/>
      <c r="BN733" s="98"/>
      <c r="BO733" s="121"/>
      <c r="BP733" s="121"/>
      <c r="BQ733" s="42"/>
      <c r="BR733" s="131"/>
    </row>
    <row r="734" spans="1:70" ht="30" hidden="1" customHeight="1" x14ac:dyDescent="0.35">
      <c r="A734" s="94">
        <v>730</v>
      </c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7"/>
      <c r="AC734" s="126"/>
      <c r="AD734" s="126"/>
      <c r="AE734" s="126"/>
      <c r="AF734" s="126"/>
      <c r="AG734" s="126"/>
      <c r="AH734" s="126"/>
      <c r="AI734" s="126"/>
      <c r="AJ734" s="127"/>
      <c r="AK734" s="127"/>
      <c r="AL734" s="126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6"/>
      <c r="AW734" s="121"/>
      <c r="AX734" s="121"/>
      <c r="AY734" s="121"/>
      <c r="AZ734" s="121"/>
      <c r="BA734" s="121"/>
      <c r="BB734" s="126"/>
      <c r="BC734" s="121"/>
      <c r="BD734" s="126"/>
      <c r="BE734" s="127"/>
      <c r="BF734" s="126"/>
      <c r="BG734" s="126"/>
      <c r="BH734" s="121"/>
      <c r="BI734" s="121"/>
      <c r="BJ734" s="128"/>
      <c r="BK734" s="94"/>
      <c r="BL734" s="94"/>
      <c r="BM734" s="97"/>
      <c r="BN734" s="98"/>
      <c r="BO734" s="121"/>
      <c r="BP734" s="121"/>
      <c r="BQ734" s="42"/>
      <c r="BR734" s="131"/>
    </row>
    <row r="735" spans="1:70" ht="30" hidden="1" customHeight="1" x14ac:dyDescent="0.35">
      <c r="A735" s="94">
        <v>731</v>
      </c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7"/>
      <c r="AC735" s="126"/>
      <c r="AD735" s="126"/>
      <c r="AE735" s="126"/>
      <c r="AF735" s="126"/>
      <c r="AG735" s="126"/>
      <c r="AH735" s="126"/>
      <c r="AI735" s="126"/>
      <c r="AJ735" s="127"/>
      <c r="AK735" s="127"/>
      <c r="AL735" s="126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6"/>
      <c r="AW735" s="121"/>
      <c r="AX735" s="121"/>
      <c r="AY735" s="121"/>
      <c r="AZ735" s="121"/>
      <c r="BA735" s="121"/>
      <c r="BB735" s="126"/>
      <c r="BC735" s="121"/>
      <c r="BD735" s="126"/>
      <c r="BE735" s="127"/>
      <c r="BF735" s="126"/>
      <c r="BG735" s="126"/>
      <c r="BH735" s="121"/>
      <c r="BI735" s="121"/>
      <c r="BJ735" s="128"/>
      <c r="BK735" s="94"/>
      <c r="BL735" s="94"/>
      <c r="BM735" s="97"/>
      <c r="BN735" s="98"/>
      <c r="BO735" s="121"/>
      <c r="BP735" s="121"/>
      <c r="BQ735" s="42"/>
      <c r="BR735" s="131"/>
    </row>
    <row r="736" spans="1:70" ht="30" hidden="1" customHeight="1" x14ac:dyDescent="0.35">
      <c r="A736" s="94">
        <v>732</v>
      </c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7"/>
      <c r="AC736" s="126"/>
      <c r="AD736" s="126"/>
      <c r="AE736" s="126"/>
      <c r="AF736" s="126"/>
      <c r="AG736" s="126"/>
      <c r="AH736" s="126"/>
      <c r="AI736" s="126"/>
      <c r="AJ736" s="127"/>
      <c r="AK736" s="127"/>
      <c r="AL736" s="126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6"/>
      <c r="AW736" s="121"/>
      <c r="AX736" s="121"/>
      <c r="AY736" s="121"/>
      <c r="AZ736" s="121"/>
      <c r="BA736" s="121"/>
      <c r="BB736" s="126"/>
      <c r="BC736" s="121"/>
      <c r="BD736" s="126"/>
      <c r="BE736" s="127"/>
      <c r="BF736" s="126"/>
      <c r="BG736" s="126"/>
      <c r="BH736" s="121"/>
      <c r="BI736" s="121"/>
      <c r="BJ736" s="128"/>
      <c r="BK736" s="94"/>
      <c r="BL736" s="94"/>
      <c r="BM736" s="97"/>
      <c r="BN736" s="98"/>
      <c r="BO736" s="121"/>
      <c r="BP736" s="121"/>
      <c r="BQ736" s="42"/>
      <c r="BR736" s="131"/>
    </row>
    <row r="737" spans="1:70" ht="30" hidden="1" customHeight="1" x14ac:dyDescent="0.35">
      <c r="A737" s="94">
        <v>733</v>
      </c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7"/>
      <c r="AC737" s="126"/>
      <c r="AD737" s="126"/>
      <c r="AE737" s="126"/>
      <c r="AF737" s="126"/>
      <c r="AG737" s="126"/>
      <c r="AH737" s="126"/>
      <c r="AI737" s="126"/>
      <c r="AJ737" s="127"/>
      <c r="AK737" s="127"/>
      <c r="AL737" s="126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6"/>
      <c r="AW737" s="121"/>
      <c r="AX737" s="121"/>
      <c r="AY737" s="121"/>
      <c r="AZ737" s="121"/>
      <c r="BA737" s="121"/>
      <c r="BB737" s="126"/>
      <c r="BC737" s="121"/>
      <c r="BD737" s="126"/>
      <c r="BE737" s="127"/>
      <c r="BF737" s="126"/>
      <c r="BG737" s="126"/>
      <c r="BH737" s="121"/>
      <c r="BI737" s="121"/>
      <c r="BJ737" s="128"/>
      <c r="BK737" s="94"/>
      <c r="BL737" s="94"/>
      <c r="BM737" s="97"/>
      <c r="BN737" s="98"/>
      <c r="BO737" s="121"/>
      <c r="BP737" s="121"/>
      <c r="BQ737" s="42"/>
      <c r="BR737" s="131"/>
    </row>
    <row r="738" spans="1:70" ht="30" hidden="1" customHeight="1" x14ac:dyDescent="0.35">
      <c r="A738" s="94">
        <v>734</v>
      </c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7"/>
      <c r="AC738" s="126"/>
      <c r="AD738" s="126"/>
      <c r="AE738" s="126"/>
      <c r="AF738" s="126"/>
      <c r="AG738" s="126"/>
      <c r="AH738" s="126"/>
      <c r="AI738" s="126"/>
      <c r="AJ738" s="127"/>
      <c r="AK738" s="127"/>
      <c r="AL738" s="126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6"/>
      <c r="AW738" s="121"/>
      <c r="AX738" s="121"/>
      <c r="AY738" s="121"/>
      <c r="AZ738" s="121"/>
      <c r="BA738" s="121"/>
      <c r="BB738" s="126"/>
      <c r="BC738" s="121"/>
      <c r="BD738" s="126"/>
      <c r="BE738" s="127"/>
      <c r="BF738" s="126"/>
      <c r="BG738" s="126"/>
      <c r="BH738" s="121"/>
      <c r="BI738" s="121"/>
      <c r="BJ738" s="128"/>
      <c r="BK738" s="94"/>
      <c r="BL738" s="94"/>
      <c r="BM738" s="97"/>
      <c r="BN738" s="98"/>
      <c r="BO738" s="121"/>
      <c r="BP738" s="121"/>
      <c r="BQ738" s="42"/>
      <c r="BR738" s="131"/>
    </row>
    <row r="739" spans="1:70" ht="30" hidden="1" customHeight="1" x14ac:dyDescent="0.35">
      <c r="A739" s="94">
        <v>735</v>
      </c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7"/>
      <c r="AC739" s="126"/>
      <c r="AD739" s="126"/>
      <c r="AE739" s="126"/>
      <c r="AF739" s="126"/>
      <c r="AG739" s="126"/>
      <c r="AH739" s="126"/>
      <c r="AI739" s="126"/>
      <c r="AJ739" s="127"/>
      <c r="AK739" s="127"/>
      <c r="AL739" s="126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6"/>
      <c r="AW739" s="121"/>
      <c r="AX739" s="121"/>
      <c r="AY739" s="121"/>
      <c r="AZ739" s="121"/>
      <c r="BA739" s="121"/>
      <c r="BB739" s="126"/>
      <c r="BC739" s="121"/>
      <c r="BD739" s="126"/>
      <c r="BE739" s="127"/>
      <c r="BF739" s="126"/>
      <c r="BG739" s="126"/>
      <c r="BH739" s="121"/>
      <c r="BI739" s="121"/>
      <c r="BJ739" s="128"/>
      <c r="BK739" s="94"/>
      <c r="BL739" s="94"/>
      <c r="BM739" s="97"/>
      <c r="BN739" s="98"/>
      <c r="BO739" s="121"/>
      <c r="BP739" s="121"/>
      <c r="BQ739" s="42"/>
      <c r="BR739" s="131"/>
    </row>
    <row r="740" spans="1:70" ht="30" hidden="1" customHeight="1" x14ac:dyDescent="0.35">
      <c r="A740" s="94">
        <v>736</v>
      </c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7"/>
      <c r="AC740" s="126"/>
      <c r="AD740" s="126"/>
      <c r="AE740" s="126"/>
      <c r="AF740" s="126"/>
      <c r="AG740" s="126"/>
      <c r="AH740" s="126"/>
      <c r="AI740" s="126"/>
      <c r="AJ740" s="127"/>
      <c r="AK740" s="127"/>
      <c r="AL740" s="126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6"/>
      <c r="AW740" s="121"/>
      <c r="AX740" s="121"/>
      <c r="AY740" s="121"/>
      <c r="AZ740" s="121"/>
      <c r="BA740" s="121"/>
      <c r="BB740" s="126"/>
      <c r="BC740" s="121"/>
      <c r="BD740" s="126"/>
      <c r="BE740" s="127"/>
      <c r="BF740" s="126"/>
      <c r="BG740" s="126"/>
      <c r="BH740" s="121"/>
      <c r="BI740" s="121"/>
      <c r="BJ740" s="128"/>
      <c r="BK740" s="94"/>
      <c r="BL740" s="94"/>
      <c r="BM740" s="97"/>
      <c r="BN740" s="98"/>
      <c r="BO740" s="121"/>
      <c r="BP740" s="121"/>
      <c r="BQ740" s="42"/>
      <c r="BR740" s="131"/>
    </row>
    <row r="741" spans="1:70" ht="30" hidden="1" customHeight="1" x14ac:dyDescent="0.35">
      <c r="A741" s="94">
        <v>737</v>
      </c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7"/>
      <c r="AC741" s="126"/>
      <c r="AD741" s="126"/>
      <c r="AE741" s="126"/>
      <c r="AF741" s="126"/>
      <c r="AG741" s="126"/>
      <c r="AH741" s="126"/>
      <c r="AI741" s="126"/>
      <c r="AJ741" s="127"/>
      <c r="AK741" s="127"/>
      <c r="AL741" s="126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6"/>
      <c r="AW741" s="121"/>
      <c r="AX741" s="121"/>
      <c r="AY741" s="121"/>
      <c r="AZ741" s="121"/>
      <c r="BA741" s="121"/>
      <c r="BB741" s="126"/>
      <c r="BC741" s="121"/>
      <c r="BD741" s="126"/>
      <c r="BE741" s="127"/>
      <c r="BF741" s="126"/>
      <c r="BG741" s="126"/>
      <c r="BH741" s="121"/>
      <c r="BI741" s="121"/>
      <c r="BJ741" s="128"/>
      <c r="BK741" s="94"/>
      <c r="BL741" s="94"/>
      <c r="BM741" s="97"/>
      <c r="BN741" s="98"/>
      <c r="BO741" s="121"/>
      <c r="BP741" s="121"/>
      <c r="BQ741" s="42"/>
      <c r="BR741" s="131"/>
    </row>
    <row r="742" spans="1:70" ht="30" hidden="1" customHeight="1" x14ac:dyDescent="0.35">
      <c r="A742" s="94">
        <v>738</v>
      </c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7"/>
      <c r="AC742" s="126"/>
      <c r="AD742" s="126"/>
      <c r="AE742" s="126"/>
      <c r="AF742" s="126"/>
      <c r="AG742" s="126"/>
      <c r="AH742" s="126"/>
      <c r="AI742" s="126"/>
      <c r="AJ742" s="127"/>
      <c r="AK742" s="127"/>
      <c r="AL742" s="126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6"/>
      <c r="AW742" s="121"/>
      <c r="AX742" s="121"/>
      <c r="AY742" s="121"/>
      <c r="AZ742" s="121"/>
      <c r="BA742" s="121"/>
      <c r="BB742" s="126"/>
      <c r="BC742" s="121"/>
      <c r="BD742" s="126"/>
      <c r="BE742" s="127"/>
      <c r="BF742" s="126"/>
      <c r="BG742" s="126"/>
      <c r="BH742" s="121"/>
      <c r="BI742" s="121"/>
      <c r="BJ742" s="128"/>
      <c r="BK742" s="94"/>
      <c r="BL742" s="94"/>
      <c r="BM742" s="97"/>
      <c r="BN742" s="98"/>
      <c r="BO742" s="121"/>
      <c r="BP742" s="121"/>
      <c r="BQ742" s="42"/>
      <c r="BR742" s="131"/>
    </row>
    <row r="743" spans="1:70" ht="30" hidden="1" customHeight="1" x14ac:dyDescent="0.35">
      <c r="A743" s="94">
        <v>739</v>
      </c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7"/>
      <c r="AC743" s="126"/>
      <c r="AD743" s="126"/>
      <c r="AE743" s="126"/>
      <c r="AF743" s="126"/>
      <c r="AG743" s="126"/>
      <c r="AH743" s="126"/>
      <c r="AI743" s="126"/>
      <c r="AJ743" s="127"/>
      <c r="AK743" s="127"/>
      <c r="AL743" s="126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6"/>
      <c r="AW743" s="121"/>
      <c r="AX743" s="121"/>
      <c r="AY743" s="121"/>
      <c r="AZ743" s="121"/>
      <c r="BA743" s="121"/>
      <c r="BB743" s="126"/>
      <c r="BC743" s="121"/>
      <c r="BD743" s="126"/>
      <c r="BE743" s="127"/>
      <c r="BF743" s="126"/>
      <c r="BG743" s="126"/>
      <c r="BH743" s="121"/>
      <c r="BI743" s="121"/>
      <c r="BJ743" s="128"/>
      <c r="BK743" s="94"/>
      <c r="BL743" s="94"/>
      <c r="BM743" s="97"/>
      <c r="BN743" s="98"/>
      <c r="BO743" s="121"/>
      <c r="BP743" s="121"/>
      <c r="BQ743" s="42"/>
      <c r="BR743" s="131"/>
    </row>
    <row r="744" spans="1:70" ht="30" hidden="1" customHeight="1" x14ac:dyDescent="0.35">
      <c r="A744" s="94">
        <v>740</v>
      </c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7"/>
      <c r="AC744" s="126"/>
      <c r="AD744" s="126"/>
      <c r="AE744" s="126"/>
      <c r="AF744" s="126"/>
      <c r="AG744" s="126"/>
      <c r="AH744" s="126"/>
      <c r="AI744" s="126"/>
      <c r="AJ744" s="127"/>
      <c r="AK744" s="127"/>
      <c r="AL744" s="126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6"/>
      <c r="AW744" s="121"/>
      <c r="AX744" s="121"/>
      <c r="AY744" s="121"/>
      <c r="AZ744" s="121"/>
      <c r="BA744" s="121"/>
      <c r="BB744" s="126"/>
      <c r="BC744" s="121"/>
      <c r="BD744" s="126"/>
      <c r="BE744" s="127"/>
      <c r="BF744" s="126"/>
      <c r="BG744" s="126"/>
      <c r="BH744" s="121"/>
      <c r="BI744" s="121"/>
      <c r="BJ744" s="128"/>
      <c r="BK744" s="94"/>
      <c r="BL744" s="94"/>
      <c r="BM744" s="97"/>
      <c r="BN744" s="98"/>
      <c r="BO744" s="121"/>
      <c r="BP744" s="121"/>
      <c r="BQ744" s="42"/>
      <c r="BR744" s="131"/>
    </row>
    <row r="745" spans="1:70" ht="30" hidden="1" customHeight="1" x14ac:dyDescent="0.35">
      <c r="A745" s="94">
        <v>741</v>
      </c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7"/>
      <c r="AC745" s="126"/>
      <c r="AD745" s="126"/>
      <c r="AE745" s="126"/>
      <c r="AF745" s="126"/>
      <c r="AG745" s="126"/>
      <c r="AH745" s="126"/>
      <c r="AI745" s="126"/>
      <c r="AJ745" s="127"/>
      <c r="AK745" s="127"/>
      <c r="AL745" s="126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6"/>
      <c r="AW745" s="121"/>
      <c r="AX745" s="121"/>
      <c r="AY745" s="121"/>
      <c r="AZ745" s="121"/>
      <c r="BA745" s="121"/>
      <c r="BB745" s="126"/>
      <c r="BC745" s="121"/>
      <c r="BD745" s="126"/>
      <c r="BE745" s="127"/>
      <c r="BF745" s="126"/>
      <c r="BG745" s="126"/>
      <c r="BH745" s="121"/>
      <c r="BI745" s="121"/>
      <c r="BJ745" s="128"/>
      <c r="BK745" s="94"/>
      <c r="BL745" s="94"/>
      <c r="BM745" s="97"/>
      <c r="BN745" s="98"/>
      <c r="BO745" s="121"/>
      <c r="BP745" s="121"/>
      <c r="BQ745" s="42"/>
      <c r="BR745" s="131"/>
    </row>
    <row r="746" spans="1:70" ht="30" hidden="1" customHeight="1" x14ac:dyDescent="0.35">
      <c r="A746" s="94">
        <v>742</v>
      </c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7"/>
      <c r="AC746" s="126"/>
      <c r="AD746" s="126"/>
      <c r="AE746" s="126"/>
      <c r="AF746" s="126"/>
      <c r="AG746" s="126"/>
      <c r="AH746" s="126"/>
      <c r="AI746" s="126"/>
      <c r="AJ746" s="127"/>
      <c r="AK746" s="127"/>
      <c r="AL746" s="126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6"/>
      <c r="AW746" s="121"/>
      <c r="AX746" s="121"/>
      <c r="AY746" s="121"/>
      <c r="AZ746" s="121"/>
      <c r="BA746" s="121"/>
      <c r="BB746" s="126"/>
      <c r="BC746" s="121"/>
      <c r="BD746" s="126"/>
      <c r="BE746" s="127"/>
      <c r="BF746" s="126"/>
      <c r="BG746" s="126"/>
      <c r="BH746" s="121"/>
      <c r="BI746" s="121"/>
      <c r="BJ746" s="128"/>
      <c r="BK746" s="94"/>
      <c r="BL746" s="94"/>
      <c r="BM746" s="97"/>
      <c r="BN746" s="98"/>
      <c r="BO746" s="121"/>
      <c r="BP746" s="121"/>
      <c r="BQ746" s="42"/>
      <c r="BR746" s="131"/>
    </row>
    <row r="747" spans="1:70" ht="30" hidden="1" customHeight="1" x14ac:dyDescent="0.35">
      <c r="A747" s="94">
        <v>743</v>
      </c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7"/>
      <c r="AC747" s="126"/>
      <c r="AD747" s="126"/>
      <c r="AE747" s="126"/>
      <c r="AF747" s="126"/>
      <c r="AG747" s="126"/>
      <c r="AH747" s="126"/>
      <c r="AI747" s="126"/>
      <c r="AJ747" s="127"/>
      <c r="AK747" s="127"/>
      <c r="AL747" s="126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6"/>
      <c r="AW747" s="121"/>
      <c r="AX747" s="121"/>
      <c r="AY747" s="121"/>
      <c r="AZ747" s="121"/>
      <c r="BA747" s="121"/>
      <c r="BB747" s="126"/>
      <c r="BC747" s="121"/>
      <c r="BD747" s="126"/>
      <c r="BE747" s="127"/>
      <c r="BF747" s="126"/>
      <c r="BG747" s="126"/>
      <c r="BH747" s="121"/>
      <c r="BI747" s="121"/>
      <c r="BJ747" s="128"/>
      <c r="BK747" s="94"/>
      <c r="BL747" s="94"/>
      <c r="BM747" s="97"/>
      <c r="BN747" s="98"/>
      <c r="BO747" s="121"/>
      <c r="BP747" s="121"/>
      <c r="BQ747" s="42"/>
      <c r="BR747" s="131"/>
    </row>
    <row r="748" spans="1:70" ht="30" hidden="1" customHeight="1" x14ac:dyDescent="0.35">
      <c r="A748" s="94">
        <v>744</v>
      </c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7"/>
      <c r="AC748" s="126"/>
      <c r="AD748" s="126"/>
      <c r="AE748" s="126"/>
      <c r="AF748" s="126"/>
      <c r="AG748" s="126"/>
      <c r="AH748" s="126"/>
      <c r="AI748" s="126"/>
      <c r="AJ748" s="127"/>
      <c r="AK748" s="127"/>
      <c r="AL748" s="126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6"/>
      <c r="AW748" s="121"/>
      <c r="AX748" s="121"/>
      <c r="AY748" s="121"/>
      <c r="AZ748" s="121"/>
      <c r="BA748" s="121"/>
      <c r="BB748" s="126"/>
      <c r="BC748" s="121"/>
      <c r="BD748" s="126"/>
      <c r="BE748" s="127"/>
      <c r="BF748" s="126"/>
      <c r="BG748" s="126"/>
      <c r="BH748" s="121"/>
      <c r="BI748" s="121"/>
      <c r="BJ748" s="128"/>
      <c r="BK748" s="94"/>
      <c r="BL748" s="94"/>
      <c r="BM748" s="97"/>
      <c r="BN748" s="98"/>
      <c r="BO748" s="121"/>
      <c r="BP748" s="121"/>
      <c r="BQ748" s="42"/>
      <c r="BR748" s="131"/>
    </row>
    <row r="749" spans="1:70" ht="30" hidden="1" customHeight="1" x14ac:dyDescent="0.35">
      <c r="A749" s="94">
        <v>745</v>
      </c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7"/>
      <c r="AC749" s="126"/>
      <c r="AD749" s="126"/>
      <c r="AE749" s="126"/>
      <c r="AF749" s="126"/>
      <c r="AG749" s="126"/>
      <c r="AH749" s="126"/>
      <c r="AI749" s="126"/>
      <c r="AJ749" s="127"/>
      <c r="AK749" s="127"/>
      <c r="AL749" s="126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6"/>
      <c r="AW749" s="121"/>
      <c r="AX749" s="121"/>
      <c r="AY749" s="121"/>
      <c r="AZ749" s="121"/>
      <c r="BA749" s="121"/>
      <c r="BB749" s="126"/>
      <c r="BC749" s="121"/>
      <c r="BD749" s="126"/>
      <c r="BE749" s="127"/>
      <c r="BF749" s="126"/>
      <c r="BG749" s="126"/>
      <c r="BH749" s="121"/>
      <c r="BI749" s="121"/>
      <c r="BJ749" s="128"/>
      <c r="BK749" s="94"/>
      <c r="BL749" s="94"/>
      <c r="BM749" s="97"/>
      <c r="BN749" s="98"/>
      <c r="BO749" s="121"/>
      <c r="BP749" s="121"/>
      <c r="BQ749" s="42"/>
      <c r="BR749" s="131"/>
    </row>
    <row r="750" spans="1:70" ht="30" hidden="1" customHeight="1" x14ac:dyDescent="0.35">
      <c r="A750" s="94">
        <v>746</v>
      </c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7"/>
      <c r="AC750" s="126"/>
      <c r="AD750" s="126"/>
      <c r="AE750" s="126"/>
      <c r="AF750" s="126"/>
      <c r="AG750" s="126"/>
      <c r="AH750" s="126"/>
      <c r="AI750" s="126"/>
      <c r="AJ750" s="127"/>
      <c r="AK750" s="127"/>
      <c r="AL750" s="126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6"/>
      <c r="AW750" s="121"/>
      <c r="AX750" s="121"/>
      <c r="AY750" s="121"/>
      <c r="AZ750" s="121"/>
      <c r="BA750" s="121"/>
      <c r="BB750" s="126"/>
      <c r="BC750" s="121"/>
      <c r="BD750" s="126"/>
      <c r="BE750" s="127"/>
      <c r="BF750" s="126"/>
      <c r="BG750" s="126"/>
      <c r="BH750" s="121"/>
      <c r="BI750" s="121"/>
      <c r="BJ750" s="128"/>
      <c r="BK750" s="94"/>
      <c r="BL750" s="94"/>
      <c r="BM750" s="97"/>
      <c r="BN750" s="98"/>
      <c r="BO750" s="121"/>
      <c r="BP750" s="121"/>
      <c r="BQ750" s="42"/>
      <c r="BR750" s="131"/>
    </row>
    <row r="751" spans="1:70" ht="30" hidden="1" customHeight="1" x14ac:dyDescent="0.35">
      <c r="A751" s="94">
        <v>747</v>
      </c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7"/>
      <c r="AC751" s="126"/>
      <c r="AD751" s="126"/>
      <c r="AE751" s="126"/>
      <c r="AF751" s="126"/>
      <c r="AG751" s="126"/>
      <c r="AH751" s="126"/>
      <c r="AI751" s="126"/>
      <c r="AJ751" s="127"/>
      <c r="AK751" s="127"/>
      <c r="AL751" s="126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6"/>
      <c r="AW751" s="121"/>
      <c r="AX751" s="121"/>
      <c r="AY751" s="121"/>
      <c r="AZ751" s="121"/>
      <c r="BA751" s="121"/>
      <c r="BB751" s="126"/>
      <c r="BC751" s="121"/>
      <c r="BD751" s="126"/>
      <c r="BE751" s="127"/>
      <c r="BF751" s="126"/>
      <c r="BG751" s="126"/>
      <c r="BH751" s="121"/>
      <c r="BI751" s="121"/>
      <c r="BJ751" s="128"/>
      <c r="BK751" s="94"/>
      <c r="BL751" s="94"/>
      <c r="BM751" s="97"/>
      <c r="BN751" s="98"/>
      <c r="BO751" s="121"/>
      <c r="BP751" s="121"/>
      <c r="BQ751" s="42"/>
      <c r="BR751" s="131"/>
    </row>
    <row r="752" spans="1:70" ht="30" hidden="1" customHeight="1" x14ac:dyDescent="0.35">
      <c r="A752" s="94">
        <v>748</v>
      </c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7"/>
      <c r="AC752" s="126"/>
      <c r="AD752" s="126"/>
      <c r="AE752" s="126"/>
      <c r="AF752" s="126"/>
      <c r="AG752" s="126"/>
      <c r="AH752" s="126"/>
      <c r="AI752" s="126"/>
      <c r="AJ752" s="127"/>
      <c r="AK752" s="127"/>
      <c r="AL752" s="126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6"/>
      <c r="AW752" s="121"/>
      <c r="AX752" s="121"/>
      <c r="AY752" s="121"/>
      <c r="AZ752" s="121"/>
      <c r="BA752" s="121"/>
      <c r="BB752" s="126"/>
      <c r="BC752" s="121"/>
      <c r="BD752" s="126"/>
      <c r="BE752" s="127"/>
      <c r="BF752" s="126"/>
      <c r="BG752" s="126"/>
      <c r="BH752" s="121"/>
      <c r="BI752" s="121"/>
      <c r="BJ752" s="128"/>
      <c r="BK752" s="94"/>
      <c r="BL752" s="94"/>
      <c r="BM752" s="97"/>
      <c r="BN752" s="98"/>
      <c r="BO752" s="121"/>
      <c r="BP752" s="121"/>
      <c r="BQ752" s="42"/>
      <c r="BR752" s="131"/>
    </row>
    <row r="753" spans="1:70" ht="30" hidden="1" customHeight="1" x14ac:dyDescent="0.35">
      <c r="A753" s="94">
        <v>749</v>
      </c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7"/>
      <c r="AC753" s="126"/>
      <c r="AD753" s="126"/>
      <c r="AE753" s="126"/>
      <c r="AF753" s="126"/>
      <c r="AG753" s="126"/>
      <c r="AH753" s="126"/>
      <c r="AI753" s="126"/>
      <c r="AJ753" s="127"/>
      <c r="AK753" s="127"/>
      <c r="AL753" s="126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6"/>
      <c r="AW753" s="121"/>
      <c r="AX753" s="121"/>
      <c r="AY753" s="121"/>
      <c r="AZ753" s="121"/>
      <c r="BA753" s="121"/>
      <c r="BB753" s="126"/>
      <c r="BC753" s="121"/>
      <c r="BD753" s="126"/>
      <c r="BE753" s="127"/>
      <c r="BF753" s="126"/>
      <c r="BG753" s="126"/>
      <c r="BH753" s="121"/>
      <c r="BI753" s="121"/>
      <c r="BJ753" s="128"/>
      <c r="BK753" s="94"/>
      <c r="BL753" s="94"/>
      <c r="BM753" s="97"/>
      <c r="BN753" s="98"/>
      <c r="BO753" s="121"/>
      <c r="BP753" s="121"/>
      <c r="BQ753" s="42"/>
      <c r="BR753" s="131"/>
    </row>
    <row r="754" spans="1:70" ht="30" hidden="1" customHeight="1" x14ac:dyDescent="0.35">
      <c r="A754" s="94">
        <v>750</v>
      </c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7"/>
      <c r="AC754" s="126"/>
      <c r="AD754" s="126"/>
      <c r="AE754" s="126"/>
      <c r="AF754" s="126"/>
      <c r="AG754" s="126"/>
      <c r="AH754" s="126"/>
      <c r="AI754" s="126"/>
      <c r="AJ754" s="127"/>
      <c r="AK754" s="127"/>
      <c r="AL754" s="126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6"/>
      <c r="AW754" s="121"/>
      <c r="AX754" s="121"/>
      <c r="AY754" s="121"/>
      <c r="AZ754" s="121"/>
      <c r="BA754" s="121"/>
      <c r="BB754" s="126"/>
      <c r="BC754" s="121"/>
      <c r="BD754" s="126"/>
      <c r="BE754" s="127"/>
      <c r="BF754" s="126"/>
      <c r="BG754" s="126"/>
      <c r="BH754" s="121"/>
      <c r="BI754" s="121"/>
      <c r="BJ754" s="128"/>
      <c r="BK754" s="94"/>
      <c r="BL754" s="94"/>
      <c r="BM754" s="97"/>
      <c r="BN754" s="98"/>
      <c r="BO754" s="121"/>
      <c r="BP754" s="121"/>
      <c r="BQ754" s="42"/>
      <c r="BR754" s="131"/>
    </row>
    <row r="755" spans="1:70" ht="30" hidden="1" customHeight="1" x14ac:dyDescent="0.35">
      <c r="A755" s="94">
        <v>751</v>
      </c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7"/>
      <c r="AC755" s="126"/>
      <c r="AD755" s="126"/>
      <c r="AE755" s="126"/>
      <c r="AF755" s="126"/>
      <c r="AG755" s="126"/>
      <c r="AH755" s="126"/>
      <c r="AI755" s="126"/>
      <c r="AJ755" s="127"/>
      <c r="AK755" s="127"/>
      <c r="AL755" s="126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6"/>
      <c r="AW755" s="121"/>
      <c r="AX755" s="121"/>
      <c r="AY755" s="121"/>
      <c r="AZ755" s="121"/>
      <c r="BA755" s="121"/>
      <c r="BB755" s="126"/>
      <c r="BC755" s="121"/>
      <c r="BD755" s="126"/>
      <c r="BE755" s="127"/>
      <c r="BF755" s="126"/>
      <c r="BG755" s="126"/>
      <c r="BH755" s="121"/>
      <c r="BI755" s="121"/>
      <c r="BJ755" s="128"/>
      <c r="BK755" s="94"/>
      <c r="BL755" s="94"/>
      <c r="BM755" s="97"/>
      <c r="BN755" s="98"/>
      <c r="BO755" s="121"/>
      <c r="BP755" s="121"/>
      <c r="BQ755" s="42"/>
      <c r="BR755" s="131"/>
    </row>
    <row r="756" spans="1:70" ht="30" hidden="1" customHeight="1" x14ac:dyDescent="0.35">
      <c r="A756" s="94">
        <v>752</v>
      </c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7"/>
      <c r="AC756" s="126"/>
      <c r="AD756" s="126"/>
      <c r="AE756" s="126"/>
      <c r="AF756" s="126"/>
      <c r="AG756" s="126"/>
      <c r="AH756" s="126"/>
      <c r="AI756" s="126"/>
      <c r="AJ756" s="127"/>
      <c r="AK756" s="127"/>
      <c r="AL756" s="126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6"/>
      <c r="AW756" s="121"/>
      <c r="AX756" s="121"/>
      <c r="AY756" s="121"/>
      <c r="AZ756" s="121"/>
      <c r="BA756" s="121"/>
      <c r="BB756" s="126"/>
      <c r="BC756" s="121"/>
      <c r="BD756" s="126"/>
      <c r="BE756" s="127"/>
      <c r="BF756" s="126"/>
      <c r="BG756" s="126"/>
      <c r="BH756" s="121"/>
      <c r="BI756" s="121"/>
      <c r="BJ756" s="128"/>
      <c r="BK756" s="94"/>
      <c r="BL756" s="94"/>
      <c r="BM756" s="97"/>
      <c r="BN756" s="98"/>
      <c r="BO756" s="121"/>
      <c r="BP756" s="121"/>
      <c r="BQ756" s="42"/>
      <c r="BR756" s="131"/>
    </row>
    <row r="757" spans="1:70" ht="30" hidden="1" customHeight="1" x14ac:dyDescent="0.35">
      <c r="A757" s="94">
        <v>753</v>
      </c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7"/>
      <c r="AC757" s="126"/>
      <c r="AD757" s="126"/>
      <c r="AE757" s="126"/>
      <c r="AF757" s="126"/>
      <c r="AG757" s="126"/>
      <c r="AH757" s="126"/>
      <c r="AI757" s="126"/>
      <c r="AJ757" s="127"/>
      <c r="AK757" s="127"/>
      <c r="AL757" s="126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6"/>
      <c r="AW757" s="121"/>
      <c r="AX757" s="121"/>
      <c r="AY757" s="121"/>
      <c r="AZ757" s="121"/>
      <c r="BA757" s="121"/>
      <c r="BB757" s="126"/>
      <c r="BC757" s="121"/>
      <c r="BD757" s="126"/>
      <c r="BE757" s="127"/>
      <c r="BF757" s="126"/>
      <c r="BG757" s="126"/>
      <c r="BH757" s="121"/>
      <c r="BI757" s="121"/>
      <c r="BJ757" s="128"/>
      <c r="BK757" s="94"/>
      <c r="BL757" s="94"/>
      <c r="BM757" s="97"/>
      <c r="BN757" s="98"/>
      <c r="BO757" s="121"/>
      <c r="BP757" s="121"/>
      <c r="BQ757" s="42"/>
      <c r="BR757" s="131"/>
    </row>
    <row r="758" spans="1:70" ht="30" hidden="1" customHeight="1" x14ac:dyDescent="0.35">
      <c r="A758" s="94">
        <v>754</v>
      </c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7"/>
      <c r="AC758" s="126"/>
      <c r="AD758" s="126"/>
      <c r="AE758" s="126"/>
      <c r="AF758" s="126"/>
      <c r="AG758" s="126"/>
      <c r="AH758" s="126"/>
      <c r="AI758" s="126"/>
      <c r="AJ758" s="127"/>
      <c r="AK758" s="127"/>
      <c r="AL758" s="126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6"/>
      <c r="AW758" s="121"/>
      <c r="AX758" s="121"/>
      <c r="AY758" s="121"/>
      <c r="AZ758" s="121"/>
      <c r="BA758" s="121"/>
      <c r="BB758" s="126"/>
      <c r="BC758" s="121"/>
      <c r="BD758" s="126"/>
      <c r="BE758" s="127"/>
      <c r="BF758" s="126"/>
      <c r="BG758" s="126"/>
      <c r="BH758" s="121"/>
      <c r="BI758" s="121"/>
      <c r="BJ758" s="128"/>
      <c r="BK758" s="94"/>
      <c r="BL758" s="94"/>
      <c r="BM758" s="97"/>
      <c r="BN758" s="98"/>
      <c r="BO758" s="121"/>
      <c r="BP758" s="121"/>
      <c r="BQ758" s="42"/>
      <c r="BR758" s="131"/>
    </row>
    <row r="759" spans="1:70" ht="30" hidden="1" customHeight="1" x14ac:dyDescent="0.35">
      <c r="A759" s="94">
        <v>755</v>
      </c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7"/>
      <c r="AC759" s="126"/>
      <c r="AD759" s="126"/>
      <c r="AE759" s="126"/>
      <c r="AF759" s="126"/>
      <c r="AG759" s="126"/>
      <c r="AH759" s="126"/>
      <c r="AI759" s="126"/>
      <c r="AJ759" s="127"/>
      <c r="AK759" s="127"/>
      <c r="AL759" s="126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6"/>
      <c r="AW759" s="121"/>
      <c r="AX759" s="121"/>
      <c r="AY759" s="121"/>
      <c r="AZ759" s="121"/>
      <c r="BA759" s="121"/>
      <c r="BB759" s="126"/>
      <c r="BC759" s="121"/>
      <c r="BD759" s="126"/>
      <c r="BE759" s="127"/>
      <c r="BF759" s="126"/>
      <c r="BG759" s="126"/>
      <c r="BH759" s="121"/>
      <c r="BI759" s="121"/>
      <c r="BJ759" s="128"/>
      <c r="BK759" s="94"/>
      <c r="BL759" s="94"/>
      <c r="BM759" s="97"/>
      <c r="BN759" s="98"/>
      <c r="BO759" s="121"/>
      <c r="BP759" s="121"/>
      <c r="BQ759" s="42"/>
      <c r="BR759" s="131"/>
    </row>
    <row r="760" spans="1:70" ht="30" hidden="1" customHeight="1" x14ac:dyDescent="0.35">
      <c r="A760" s="94">
        <v>756</v>
      </c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7"/>
      <c r="AC760" s="126"/>
      <c r="AD760" s="126"/>
      <c r="AE760" s="126"/>
      <c r="AF760" s="126"/>
      <c r="AG760" s="126"/>
      <c r="AH760" s="126"/>
      <c r="AI760" s="126"/>
      <c r="AJ760" s="127"/>
      <c r="AK760" s="127"/>
      <c r="AL760" s="126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6"/>
      <c r="AW760" s="121"/>
      <c r="AX760" s="121"/>
      <c r="AY760" s="121"/>
      <c r="AZ760" s="121"/>
      <c r="BA760" s="121"/>
      <c r="BB760" s="126"/>
      <c r="BC760" s="121"/>
      <c r="BD760" s="126"/>
      <c r="BE760" s="127"/>
      <c r="BF760" s="126"/>
      <c r="BG760" s="126"/>
      <c r="BH760" s="121"/>
      <c r="BI760" s="121"/>
      <c r="BJ760" s="128"/>
      <c r="BK760" s="94"/>
      <c r="BL760" s="94"/>
      <c r="BM760" s="97"/>
      <c r="BN760" s="98"/>
      <c r="BO760" s="121"/>
      <c r="BP760" s="121"/>
      <c r="BQ760" s="42"/>
      <c r="BR760" s="131"/>
    </row>
    <row r="761" spans="1:70" ht="30" hidden="1" customHeight="1" x14ac:dyDescent="0.35">
      <c r="A761" s="94">
        <v>757</v>
      </c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7"/>
      <c r="AC761" s="126"/>
      <c r="AD761" s="126"/>
      <c r="AE761" s="126"/>
      <c r="AF761" s="126"/>
      <c r="AG761" s="126"/>
      <c r="AH761" s="126"/>
      <c r="AI761" s="126"/>
      <c r="AJ761" s="127"/>
      <c r="AK761" s="127"/>
      <c r="AL761" s="126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6"/>
      <c r="AW761" s="121"/>
      <c r="AX761" s="121"/>
      <c r="AY761" s="121"/>
      <c r="AZ761" s="121"/>
      <c r="BA761" s="121"/>
      <c r="BB761" s="126"/>
      <c r="BC761" s="121"/>
      <c r="BD761" s="126"/>
      <c r="BE761" s="127"/>
      <c r="BF761" s="126"/>
      <c r="BG761" s="126"/>
      <c r="BH761" s="121"/>
      <c r="BI761" s="121"/>
      <c r="BJ761" s="128"/>
      <c r="BK761" s="94"/>
      <c r="BL761" s="94"/>
      <c r="BM761" s="97"/>
      <c r="BN761" s="98"/>
      <c r="BO761" s="121"/>
      <c r="BP761" s="121"/>
      <c r="BQ761" s="42"/>
      <c r="BR761" s="131"/>
    </row>
    <row r="762" spans="1:70" ht="30" hidden="1" customHeight="1" x14ac:dyDescent="0.35">
      <c r="A762" s="94">
        <v>758</v>
      </c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7"/>
      <c r="AC762" s="126"/>
      <c r="AD762" s="126"/>
      <c r="AE762" s="126"/>
      <c r="AF762" s="126"/>
      <c r="AG762" s="126"/>
      <c r="AH762" s="126"/>
      <c r="AI762" s="126"/>
      <c r="AJ762" s="127"/>
      <c r="AK762" s="127"/>
      <c r="AL762" s="126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6"/>
      <c r="AW762" s="121"/>
      <c r="AX762" s="121"/>
      <c r="AY762" s="121"/>
      <c r="AZ762" s="121"/>
      <c r="BA762" s="121"/>
      <c r="BB762" s="126"/>
      <c r="BC762" s="121"/>
      <c r="BD762" s="126"/>
      <c r="BE762" s="127"/>
      <c r="BF762" s="126"/>
      <c r="BG762" s="126"/>
      <c r="BH762" s="121"/>
      <c r="BI762" s="121"/>
      <c r="BJ762" s="128"/>
      <c r="BK762" s="94"/>
      <c r="BL762" s="94"/>
      <c r="BM762" s="97"/>
      <c r="BN762" s="98"/>
      <c r="BO762" s="121"/>
      <c r="BP762" s="121"/>
      <c r="BQ762" s="42"/>
      <c r="BR762" s="131"/>
    </row>
    <row r="763" spans="1:70" ht="30" hidden="1" customHeight="1" x14ac:dyDescent="0.35">
      <c r="A763" s="94">
        <v>759</v>
      </c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7"/>
      <c r="AC763" s="126"/>
      <c r="AD763" s="126"/>
      <c r="AE763" s="126"/>
      <c r="AF763" s="126"/>
      <c r="AG763" s="126"/>
      <c r="AH763" s="126"/>
      <c r="AI763" s="126"/>
      <c r="AJ763" s="127"/>
      <c r="AK763" s="127"/>
      <c r="AL763" s="126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6"/>
      <c r="AW763" s="121"/>
      <c r="AX763" s="121"/>
      <c r="AY763" s="121"/>
      <c r="AZ763" s="121"/>
      <c r="BA763" s="121"/>
      <c r="BB763" s="126"/>
      <c r="BC763" s="121"/>
      <c r="BD763" s="126"/>
      <c r="BE763" s="127"/>
      <c r="BF763" s="126"/>
      <c r="BG763" s="126"/>
      <c r="BH763" s="121"/>
      <c r="BI763" s="121"/>
      <c r="BJ763" s="128"/>
      <c r="BK763" s="94"/>
      <c r="BL763" s="94"/>
      <c r="BM763" s="97"/>
      <c r="BN763" s="98"/>
      <c r="BO763" s="121"/>
      <c r="BP763" s="121"/>
      <c r="BQ763" s="42"/>
      <c r="BR763" s="131"/>
    </row>
    <row r="764" spans="1:70" ht="30" hidden="1" customHeight="1" x14ac:dyDescent="0.35">
      <c r="A764" s="94">
        <v>760</v>
      </c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7"/>
      <c r="AC764" s="126"/>
      <c r="AD764" s="126"/>
      <c r="AE764" s="126"/>
      <c r="AF764" s="126"/>
      <c r="AG764" s="126"/>
      <c r="AH764" s="126"/>
      <c r="AI764" s="126"/>
      <c r="AJ764" s="127"/>
      <c r="AK764" s="127"/>
      <c r="AL764" s="126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6"/>
      <c r="AW764" s="121"/>
      <c r="AX764" s="121"/>
      <c r="AY764" s="121"/>
      <c r="AZ764" s="121"/>
      <c r="BA764" s="121"/>
      <c r="BB764" s="126"/>
      <c r="BC764" s="121"/>
      <c r="BD764" s="126"/>
      <c r="BE764" s="127"/>
      <c r="BF764" s="126"/>
      <c r="BG764" s="126"/>
      <c r="BH764" s="121"/>
      <c r="BI764" s="121"/>
      <c r="BJ764" s="128"/>
      <c r="BK764" s="94"/>
      <c r="BL764" s="94"/>
      <c r="BM764" s="97"/>
      <c r="BN764" s="98"/>
      <c r="BO764" s="121"/>
      <c r="BP764" s="121"/>
      <c r="BQ764" s="42"/>
      <c r="BR764" s="131"/>
    </row>
    <row r="765" spans="1:70" ht="30" hidden="1" customHeight="1" x14ac:dyDescent="0.35">
      <c r="A765" s="94">
        <v>761</v>
      </c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7"/>
      <c r="AC765" s="126"/>
      <c r="AD765" s="126"/>
      <c r="AE765" s="126"/>
      <c r="AF765" s="126"/>
      <c r="AG765" s="126"/>
      <c r="AH765" s="126"/>
      <c r="AI765" s="126"/>
      <c r="AJ765" s="127"/>
      <c r="AK765" s="127"/>
      <c r="AL765" s="126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6"/>
      <c r="AW765" s="121"/>
      <c r="AX765" s="121"/>
      <c r="AY765" s="121"/>
      <c r="AZ765" s="121"/>
      <c r="BA765" s="121"/>
      <c r="BB765" s="126"/>
      <c r="BC765" s="121"/>
      <c r="BD765" s="126"/>
      <c r="BE765" s="127"/>
      <c r="BF765" s="126"/>
      <c r="BG765" s="126"/>
      <c r="BH765" s="121"/>
      <c r="BI765" s="121"/>
      <c r="BJ765" s="128"/>
      <c r="BK765" s="94"/>
      <c r="BL765" s="94"/>
      <c r="BM765" s="97"/>
      <c r="BN765" s="98"/>
      <c r="BO765" s="121"/>
      <c r="BP765" s="121"/>
      <c r="BQ765" s="42"/>
      <c r="BR765" s="131"/>
    </row>
    <row r="766" spans="1:70" ht="30" hidden="1" customHeight="1" x14ac:dyDescent="0.35">
      <c r="A766" s="94">
        <v>762</v>
      </c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7"/>
      <c r="AC766" s="126"/>
      <c r="AD766" s="126"/>
      <c r="AE766" s="126"/>
      <c r="AF766" s="126"/>
      <c r="AG766" s="126"/>
      <c r="AH766" s="126"/>
      <c r="AI766" s="126"/>
      <c r="AJ766" s="127"/>
      <c r="AK766" s="127"/>
      <c r="AL766" s="126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6"/>
      <c r="AW766" s="121"/>
      <c r="AX766" s="121"/>
      <c r="AY766" s="121"/>
      <c r="AZ766" s="121"/>
      <c r="BA766" s="121"/>
      <c r="BB766" s="126"/>
      <c r="BC766" s="121"/>
      <c r="BD766" s="126"/>
      <c r="BE766" s="127"/>
      <c r="BF766" s="126"/>
      <c r="BG766" s="126"/>
      <c r="BH766" s="121"/>
      <c r="BI766" s="121"/>
      <c r="BJ766" s="128"/>
      <c r="BK766" s="94"/>
      <c r="BL766" s="94"/>
      <c r="BM766" s="97"/>
      <c r="BN766" s="98"/>
      <c r="BO766" s="121"/>
      <c r="BP766" s="121"/>
      <c r="BQ766" s="42"/>
      <c r="BR766" s="131"/>
    </row>
    <row r="767" spans="1:70" ht="30" hidden="1" customHeight="1" x14ac:dyDescent="0.35">
      <c r="A767" s="94">
        <v>763</v>
      </c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7"/>
      <c r="AC767" s="126"/>
      <c r="AD767" s="126"/>
      <c r="AE767" s="126"/>
      <c r="AF767" s="126"/>
      <c r="AG767" s="126"/>
      <c r="AH767" s="126"/>
      <c r="AI767" s="126"/>
      <c r="AJ767" s="127"/>
      <c r="AK767" s="127"/>
      <c r="AL767" s="126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6"/>
      <c r="AW767" s="121"/>
      <c r="AX767" s="121"/>
      <c r="AY767" s="121"/>
      <c r="AZ767" s="121"/>
      <c r="BA767" s="121"/>
      <c r="BB767" s="126"/>
      <c r="BC767" s="121"/>
      <c r="BD767" s="126"/>
      <c r="BE767" s="127"/>
      <c r="BF767" s="126"/>
      <c r="BG767" s="126"/>
      <c r="BH767" s="121"/>
      <c r="BI767" s="121"/>
      <c r="BJ767" s="128"/>
      <c r="BK767" s="94"/>
      <c r="BL767" s="94"/>
      <c r="BM767" s="97"/>
      <c r="BN767" s="98"/>
      <c r="BO767" s="121"/>
      <c r="BP767" s="121"/>
      <c r="BQ767" s="42"/>
      <c r="BR767" s="131"/>
    </row>
    <row r="768" spans="1:70" ht="30" hidden="1" customHeight="1" x14ac:dyDescent="0.35">
      <c r="A768" s="94">
        <v>764</v>
      </c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7"/>
      <c r="AC768" s="126"/>
      <c r="AD768" s="126"/>
      <c r="AE768" s="126"/>
      <c r="AF768" s="126"/>
      <c r="AG768" s="126"/>
      <c r="AH768" s="126"/>
      <c r="AI768" s="126"/>
      <c r="AJ768" s="127"/>
      <c r="AK768" s="127"/>
      <c r="AL768" s="126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6"/>
      <c r="AW768" s="121"/>
      <c r="AX768" s="121"/>
      <c r="AY768" s="121"/>
      <c r="AZ768" s="121"/>
      <c r="BA768" s="121"/>
      <c r="BB768" s="126"/>
      <c r="BC768" s="121"/>
      <c r="BD768" s="126"/>
      <c r="BE768" s="127"/>
      <c r="BF768" s="126"/>
      <c r="BG768" s="126"/>
      <c r="BH768" s="121"/>
      <c r="BI768" s="121"/>
      <c r="BJ768" s="128"/>
      <c r="BK768" s="94"/>
      <c r="BL768" s="94"/>
      <c r="BM768" s="97"/>
      <c r="BN768" s="98"/>
      <c r="BO768" s="121"/>
      <c r="BP768" s="121"/>
      <c r="BQ768" s="42"/>
      <c r="BR768" s="131"/>
    </row>
    <row r="769" spans="1:70" ht="30" hidden="1" customHeight="1" x14ac:dyDescent="0.35">
      <c r="A769" s="94">
        <v>765</v>
      </c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7"/>
      <c r="AC769" s="126"/>
      <c r="AD769" s="126"/>
      <c r="AE769" s="126"/>
      <c r="AF769" s="126"/>
      <c r="AG769" s="126"/>
      <c r="AH769" s="126"/>
      <c r="AI769" s="126"/>
      <c r="AJ769" s="127"/>
      <c r="AK769" s="127"/>
      <c r="AL769" s="126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6"/>
      <c r="AW769" s="121"/>
      <c r="AX769" s="121"/>
      <c r="AY769" s="121"/>
      <c r="AZ769" s="121"/>
      <c r="BA769" s="121"/>
      <c r="BB769" s="126"/>
      <c r="BC769" s="121"/>
      <c r="BD769" s="126"/>
      <c r="BE769" s="127"/>
      <c r="BF769" s="126"/>
      <c r="BG769" s="126"/>
      <c r="BH769" s="121"/>
      <c r="BI769" s="121"/>
      <c r="BJ769" s="128"/>
      <c r="BK769" s="94"/>
      <c r="BL769" s="94"/>
      <c r="BM769" s="97"/>
      <c r="BN769" s="98"/>
      <c r="BO769" s="121"/>
      <c r="BP769" s="121"/>
      <c r="BQ769" s="42"/>
      <c r="BR769" s="131"/>
    </row>
    <row r="770" spans="1:70" ht="30" hidden="1" customHeight="1" x14ac:dyDescent="0.35">
      <c r="A770" s="94">
        <v>766</v>
      </c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7"/>
      <c r="AC770" s="126"/>
      <c r="AD770" s="126"/>
      <c r="AE770" s="126"/>
      <c r="AF770" s="126"/>
      <c r="AG770" s="126"/>
      <c r="AH770" s="126"/>
      <c r="AI770" s="126"/>
      <c r="AJ770" s="127"/>
      <c r="AK770" s="127"/>
      <c r="AL770" s="126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6"/>
      <c r="AW770" s="121"/>
      <c r="AX770" s="121"/>
      <c r="AY770" s="121"/>
      <c r="AZ770" s="121"/>
      <c r="BA770" s="121"/>
      <c r="BB770" s="126"/>
      <c r="BC770" s="121"/>
      <c r="BD770" s="126"/>
      <c r="BE770" s="127"/>
      <c r="BF770" s="126"/>
      <c r="BG770" s="126"/>
      <c r="BH770" s="121"/>
      <c r="BI770" s="121"/>
      <c r="BJ770" s="128"/>
      <c r="BK770" s="94"/>
      <c r="BL770" s="94"/>
      <c r="BM770" s="97"/>
      <c r="BN770" s="98"/>
      <c r="BO770" s="121"/>
      <c r="BP770" s="121"/>
      <c r="BQ770" s="42"/>
      <c r="BR770" s="131"/>
    </row>
    <row r="771" spans="1:70" ht="30" hidden="1" customHeight="1" x14ac:dyDescent="0.35">
      <c r="A771" s="94">
        <v>767</v>
      </c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7"/>
      <c r="AC771" s="126"/>
      <c r="AD771" s="126"/>
      <c r="AE771" s="126"/>
      <c r="AF771" s="126"/>
      <c r="AG771" s="126"/>
      <c r="AH771" s="126"/>
      <c r="AI771" s="126"/>
      <c r="AJ771" s="127"/>
      <c r="AK771" s="127"/>
      <c r="AL771" s="126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6"/>
      <c r="AW771" s="121"/>
      <c r="AX771" s="121"/>
      <c r="AY771" s="121"/>
      <c r="AZ771" s="121"/>
      <c r="BA771" s="121"/>
      <c r="BB771" s="126"/>
      <c r="BC771" s="121"/>
      <c r="BD771" s="126"/>
      <c r="BE771" s="127"/>
      <c r="BF771" s="126"/>
      <c r="BG771" s="126"/>
      <c r="BH771" s="121"/>
      <c r="BI771" s="121"/>
      <c r="BJ771" s="128"/>
      <c r="BK771" s="94"/>
      <c r="BL771" s="94"/>
      <c r="BM771" s="97"/>
      <c r="BN771" s="98"/>
      <c r="BO771" s="121"/>
      <c r="BP771" s="121"/>
      <c r="BQ771" s="42"/>
      <c r="BR771" s="131"/>
    </row>
    <row r="772" spans="1:70" ht="30" hidden="1" customHeight="1" x14ac:dyDescent="0.35">
      <c r="A772" s="94">
        <v>768</v>
      </c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7"/>
      <c r="AC772" s="126"/>
      <c r="AD772" s="126"/>
      <c r="AE772" s="126"/>
      <c r="AF772" s="126"/>
      <c r="AG772" s="126"/>
      <c r="AH772" s="126"/>
      <c r="AI772" s="126"/>
      <c r="AJ772" s="127"/>
      <c r="AK772" s="127"/>
      <c r="AL772" s="126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6"/>
      <c r="AW772" s="121"/>
      <c r="AX772" s="121"/>
      <c r="AY772" s="121"/>
      <c r="AZ772" s="121"/>
      <c r="BA772" s="121"/>
      <c r="BB772" s="126"/>
      <c r="BC772" s="121"/>
      <c r="BD772" s="126"/>
      <c r="BE772" s="127"/>
      <c r="BF772" s="126"/>
      <c r="BG772" s="126"/>
      <c r="BH772" s="121"/>
      <c r="BI772" s="121"/>
      <c r="BJ772" s="128"/>
      <c r="BK772" s="94"/>
      <c r="BL772" s="94"/>
      <c r="BM772" s="97"/>
      <c r="BN772" s="98"/>
      <c r="BO772" s="121"/>
      <c r="BP772" s="121"/>
      <c r="BQ772" s="42"/>
      <c r="BR772" s="131"/>
    </row>
    <row r="773" spans="1:70" ht="30" hidden="1" customHeight="1" x14ac:dyDescent="0.35">
      <c r="A773" s="94">
        <v>769</v>
      </c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7"/>
      <c r="AC773" s="126"/>
      <c r="AD773" s="126"/>
      <c r="AE773" s="126"/>
      <c r="AF773" s="126"/>
      <c r="AG773" s="126"/>
      <c r="AH773" s="126"/>
      <c r="AI773" s="126"/>
      <c r="AJ773" s="127"/>
      <c r="AK773" s="127"/>
      <c r="AL773" s="126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6"/>
      <c r="AW773" s="121"/>
      <c r="AX773" s="121"/>
      <c r="AY773" s="121"/>
      <c r="AZ773" s="121"/>
      <c r="BA773" s="121"/>
      <c r="BB773" s="126"/>
      <c r="BC773" s="121"/>
      <c r="BD773" s="126"/>
      <c r="BE773" s="127"/>
      <c r="BF773" s="126"/>
      <c r="BG773" s="126"/>
      <c r="BH773" s="121"/>
      <c r="BI773" s="121"/>
      <c r="BJ773" s="128"/>
      <c r="BK773" s="94"/>
      <c r="BL773" s="94"/>
      <c r="BM773" s="97"/>
      <c r="BN773" s="98"/>
      <c r="BO773" s="121"/>
      <c r="BP773" s="121"/>
      <c r="BQ773" s="42"/>
      <c r="BR773" s="131"/>
    </row>
    <row r="774" spans="1:70" ht="30" hidden="1" customHeight="1" x14ac:dyDescent="0.35">
      <c r="A774" s="94">
        <v>770</v>
      </c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7"/>
      <c r="AC774" s="126"/>
      <c r="AD774" s="126"/>
      <c r="AE774" s="126"/>
      <c r="AF774" s="126"/>
      <c r="AG774" s="126"/>
      <c r="AH774" s="126"/>
      <c r="AI774" s="126"/>
      <c r="AJ774" s="127"/>
      <c r="AK774" s="127"/>
      <c r="AL774" s="126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6"/>
      <c r="AW774" s="121"/>
      <c r="AX774" s="121"/>
      <c r="AY774" s="121"/>
      <c r="AZ774" s="121"/>
      <c r="BA774" s="121"/>
      <c r="BB774" s="126"/>
      <c r="BC774" s="121"/>
      <c r="BD774" s="126"/>
      <c r="BE774" s="127"/>
      <c r="BF774" s="126"/>
      <c r="BG774" s="126"/>
      <c r="BH774" s="121"/>
      <c r="BI774" s="121"/>
      <c r="BJ774" s="128"/>
      <c r="BK774" s="94"/>
      <c r="BL774" s="94"/>
      <c r="BM774" s="97"/>
      <c r="BN774" s="98"/>
      <c r="BO774" s="121"/>
      <c r="BP774" s="121"/>
      <c r="BQ774" s="42"/>
      <c r="BR774" s="131"/>
    </row>
    <row r="775" spans="1:70" ht="30" hidden="1" customHeight="1" x14ac:dyDescent="0.35">
      <c r="A775" s="94">
        <v>771</v>
      </c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7"/>
      <c r="AC775" s="126"/>
      <c r="AD775" s="126"/>
      <c r="AE775" s="126"/>
      <c r="AF775" s="126"/>
      <c r="AG775" s="126"/>
      <c r="AH775" s="126"/>
      <c r="AI775" s="126"/>
      <c r="AJ775" s="127"/>
      <c r="AK775" s="127"/>
      <c r="AL775" s="126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6"/>
      <c r="AW775" s="121"/>
      <c r="AX775" s="121"/>
      <c r="AY775" s="121"/>
      <c r="AZ775" s="121"/>
      <c r="BA775" s="121"/>
      <c r="BB775" s="126"/>
      <c r="BC775" s="121"/>
      <c r="BD775" s="126"/>
      <c r="BE775" s="127"/>
      <c r="BF775" s="126"/>
      <c r="BG775" s="126"/>
      <c r="BH775" s="121"/>
      <c r="BI775" s="121"/>
      <c r="BJ775" s="128"/>
      <c r="BK775" s="94"/>
      <c r="BL775" s="94"/>
      <c r="BM775" s="97"/>
      <c r="BN775" s="98"/>
      <c r="BO775" s="121"/>
      <c r="BP775" s="121"/>
      <c r="BQ775" s="42"/>
      <c r="BR775" s="131"/>
    </row>
    <row r="776" spans="1:70" ht="30" hidden="1" customHeight="1" x14ac:dyDescent="0.35">
      <c r="A776" s="94">
        <v>772</v>
      </c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7"/>
      <c r="AC776" s="126"/>
      <c r="AD776" s="126"/>
      <c r="AE776" s="126"/>
      <c r="AF776" s="126"/>
      <c r="AG776" s="126"/>
      <c r="AH776" s="126"/>
      <c r="AI776" s="126"/>
      <c r="AJ776" s="127"/>
      <c r="AK776" s="127"/>
      <c r="AL776" s="126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6"/>
      <c r="AW776" s="121"/>
      <c r="AX776" s="121"/>
      <c r="AY776" s="121"/>
      <c r="AZ776" s="121"/>
      <c r="BA776" s="121"/>
      <c r="BB776" s="126"/>
      <c r="BC776" s="121"/>
      <c r="BD776" s="126"/>
      <c r="BE776" s="127"/>
      <c r="BF776" s="126"/>
      <c r="BG776" s="126"/>
      <c r="BH776" s="121"/>
      <c r="BI776" s="121"/>
      <c r="BJ776" s="128"/>
      <c r="BK776" s="94"/>
      <c r="BL776" s="94"/>
      <c r="BM776" s="97"/>
      <c r="BN776" s="98"/>
      <c r="BO776" s="121"/>
      <c r="BP776" s="121"/>
      <c r="BQ776" s="42"/>
      <c r="BR776" s="131"/>
    </row>
    <row r="777" spans="1:70" ht="30" hidden="1" customHeight="1" x14ac:dyDescent="0.35">
      <c r="A777" s="94">
        <v>773</v>
      </c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7"/>
      <c r="AC777" s="126"/>
      <c r="AD777" s="126"/>
      <c r="AE777" s="126"/>
      <c r="AF777" s="126"/>
      <c r="AG777" s="126"/>
      <c r="AH777" s="126"/>
      <c r="AI777" s="126"/>
      <c r="AJ777" s="127"/>
      <c r="AK777" s="127"/>
      <c r="AL777" s="126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6"/>
      <c r="AW777" s="121"/>
      <c r="AX777" s="121"/>
      <c r="AY777" s="121"/>
      <c r="AZ777" s="121"/>
      <c r="BA777" s="121"/>
      <c r="BB777" s="126"/>
      <c r="BC777" s="121"/>
      <c r="BD777" s="126"/>
      <c r="BE777" s="127"/>
      <c r="BF777" s="126"/>
      <c r="BG777" s="126"/>
      <c r="BH777" s="121"/>
      <c r="BI777" s="121"/>
      <c r="BJ777" s="128"/>
      <c r="BK777" s="94"/>
      <c r="BL777" s="94"/>
      <c r="BM777" s="97"/>
      <c r="BN777" s="98"/>
      <c r="BO777" s="121"/>
      <c r="BP777" s="121"/>
      <c r="BQ777" s="42"/>
      <c r="BR777" s="131"/>
    </row>
    <row r="778" spans="1:70" ht="30" hidden="1" customHeight="1" x14ac:dyDescent="0.35">
      <c r="A778" s="94">
        <v>774</v>
      </c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7"/>
      <c r="AC778" s="126"/>
      <c r="AD778" s="126"/>
      <c r="AE778" s="126"/>
      <c r="AF778" s="126"/>
      <c r="AG778" s="126"/>
      <c r="AH778" s="126"/>
      <c r="AI778" s="126"/>
      <c r="AJ778" s="127"/>
      <c r="AK778" s="127"/>
      <c r="AL778" s="126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6"/>
      <c r="AW778" s="121"/>
      <c r="AX778" s="121"/>
      <c r="AY778" s="121"/>
      <c r="AZ778" s="121"/>
      <c r="BA778" s="121"/>
      <c r="BB778" s="126"/>
      <c r="BC778" s="121"/>
      <c r="BD778" s="126"/>
      <c r="BE778" s="127"/>
      <c r="BF778" s="126"/>
      <c r="BG778" s="126"/>
      <c r="BH778" s="121"/>
      <c r="BI778" s="121"/>
      <c r="BJ778" s="128"/>
      <c r="BK778" s="94"/>
      <c r="BL778" s="94"/>
      <c r="BM778" s="97"/>
      <c r="BN778" s="98"/>
      <c r="BO778" s="121"/>
      <c r="BP778" s="121"/>
      <c r="BQ778" s="42"/>
      <c r="BR778" s="131"/>
    </row>
    <row r="779" spans="1:70" ht="30" hidden="1" customHeight="1" x14ac:dyDescent="0.35">
      <c r="A779" s="94">
        <v>775</v>
      </c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7"/>
      <c r="AC779" s="126"/>
      <c r="AD779" s="126"/>
      <c r="AE779" s="126"/>
      <c r="AF779" s="126"/>
      <c r="AG779" s="126"/>
      <c r="AH779" s="126"/>
      <c r="AI779" s="126"/>
      <c r="AJ779" s="127"/>
      <c r="AK779" s="127"/>
      <c r="AL779" s="126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6"/>
      <c r="AW779" s="121"/>
      <c r="AX779" s="121"/>
      <c r="AY779" s="121"/>
      <c r="AZ779" s="121"/>
      <c r="BA779" s="121"/>
      <c r="BB779" s="126"/>
      <c r="BC779" s="121"/>
      <c r="BD779" s="126"/>
      <c r="BE779" s="127"/>
      <c r="BF779" s="126"/>
      <c r="BG779" s="126"/>
      <c r="BH779" s="121"/>
      <c r="BI779" s="121"/>
      <c r="BJ779" s="128"/>
      <c r="BK779" s="94"/>
      <c r="BL779" s="94"/>
      <c r="BM779" s="97"/>
      <c r="BN779" s="98"/>
      <c r="BO779" s="121"/>
      <c r="BP779" s="121"/>
      <c r="BQ779" s="42"/>
      <c r="BR779" s="131"/>
    </row>
    <row r="780" spans="1:70" ht="30" hidden="1" customHeight="1" x14ac:dyDescent="0.35">
      <c r="A780" s="94">
        <v>776</v>
      </c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7"/>
      <c r="AC780" s="126"/>
      <c r="AD780" s="126"/>
      <c r="AE780" s="126"/>
      <c r="AF780" s="126"/>
      <c r="AG780" s="126"/>
      <c r="AH780" s="126"/>
      <c r="AI780" s="126"/>
      <c r="AJ780" s="127"/>
      <c r="AK780" s="127"/>
      <c r="AL780" s="126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6"/>
      <c r="AW780" s="121"/>
      <c r="AX780" s="121"/>
      <c r="AY780" s="121"/>
      <c r="AZ780" s="121"/>
      <c r="BA780" s="121"/>
      <c r="BB780" s="126"/>
      <c r="BC780" s="121"/>
      <c r="BD780" s="126"/>
      <c r="BE780" s="127"/>
      <c r="BF780" s="126"/>
      <c r="BG780" s="126"/>
      <c r="BH780" s="121"/>
      <c r="BI780" s="121"/>
      <c r="BJ780" s="128"/>
      <c r="BK780" s="94"/>
      <c r="BL780" s="94"/>
      <c r="BM780" s="97"/>
      <c r="BN780" s="98"/>
      <c r="BO780" s="121"/>
      <c r="BP780" s="121"/>
      <c r="BQ780" s="42"/>
      <c r="BR780" s="131"/>
    </row>
    <row r="781" spans="1:70" ht="30" hidden="1" customHeight="1" x14ac:dyDescent="0.35">
      <c r="A781" s="94">
        <v>777</v>
      </c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7"/>
      <c r="AC781" s="126"/>
      <c r="AD781" s="126"/>
      <c r="AE781" s="126"/>
      <c r="AF781" s="126"/>
      <c r="AG781" s="126"/>
      <c r="AH781" s="126"/>
      <c r="AI781" s="126"/>
      <c r="AJ781" s="127"/>
      <c r="AK781" s="127"/>
      <c r="AL781" s="126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6"/>
      <c r="AW781" s="121"/>
      <c r="AX781" s="121"/>
      <c r="AY781" s="121"/>
      <c r="AZ781" s="121"/>
      <c r="BA781" s="121"/>
      <c r="BB781" s="126"/>
      <c r="BC781" s="121"/>
      <c r="BD781" s="126"/>
      <c r="BE781" s="127"/>
      <c r="BF781" s="126"/>
      <c r="BG781" s="126"/>
      <c r="BH781" s="121"/>
      <c r="BI781" s="121"/>
      <c r="BJ781" s="128"/>
      <c r="BK781" s="94"/>
      <c r="BL781" s="94"/>
      <c r="BM781" s="97"/>
      <c r="BN781" s="98"/>
      <c r="BO781" s="121"/>
      <c r="BP781" s="121"/>
      <c r="BQ781" s="42"/>
      <c r="BR781" s="131"/>
    </row>
    <row r="782" spans="1:70" ht="30" hidden="1" customHeight="1" x14ac:dyDescent="0.35">
      <c r="A782" s="94">
        <v>778</v>
      </c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7"/>
      <c r="AC782" s="126"/>
      <c r="AD782" s="126"/>
      <c r="AE782" s="126"/>
      <c r="AF782" s="126"/>
      <c r="AG782" s="126"/>
      <c r="AH782" s="126"/>
      <c r="AI782" s="126"/>
      <c r="AJ782" s="127"/>
      <c r="AK782" s="127"/>
      <c r="AL782" s="126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6"/>
      <c r="AW782" s="121"/>
      <c r="AX782" s="121"/>
      <c r="AY782" s="121"/>
      <c r="AZ782" s="121"/>
      <c r="BA782" s="121"/>
      <c r="BB782" s="126"/>
      <c r="BC782" s="121"/>
      <c r="BD782" s="126"/>
      <c r="BE782" s="127"/>
      <c r="BF782" s="126"/>
      <c r="BG782" s="126"/>
      <c r="BH782" s="121"/>
      <c r="BI782" s="121"/>
      <c r="BJ782" s="128"/>
      <c r="BK782" s="94"/>
      <c r="BL782" s="94"/>
      <c r="BM782" s="97"/>
      <c r="BN782" s="98"/>
      <c r="BO782" s="121"/>
      <c r="BP782" s="121"/>
      <c r="BQ782" s="42"/>
      <c r="BR782" s="131"/>
    </row>
    <row r="783" spans="1:70" ht="30" hidden="1" customHeight="1" x14ac:dyDescent="0.35">
      <c r="A783" s="94">
        <v>779</v>
      </c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7"/>
      <c r="AC783" s="126"/>
      <c r="AD783" s="126"/>
      <c r="AE783" s="126"/>
      <c r="AF783" s="126"/>
      <c r="AG783" s="126"/>
      <c r="AH783" s="126"/>
      <c r="AI783" s="126"/>
      <c r="AJ783" s="127"/>
      <c r="AK783" s="127"/>
      <c r="AL783" s="126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6"/>
      <c r="AW783" s="121"/>
      <c r="AX783" s="121"/>
      <c r="AY783" s="121"/>
      <c r="AZ783" s="121"/>
      <c r="BA783" s="121"/>
      <c r="BB783" s="126"/>
      <c r="BC783" s="121"/>
      <c r="BD783" s="126"/>
      <c r="BE783" s="127"/>
      <c r="BF783" s="126"/>
      <c r="BG783" s="126"/>
      <c r="BH783" s="121"/>
      <c r="BI783" s="121"/>
      <c r="BJ783" s="128"/>
      <c r="BK783" s="94"/>
      <c r="BL783" s="94"/>
      <c r="BM783" s="97"/>
      <c r="BN783" s="98"/>
      <c r="BO783" s="121"/>
      <c r="BP783" s="121"/>
      <c r="BQ783" s="42"/>
      <c r="BR783" s="131"/>
    </row>
    <row r="784" spans="1:70" ht="30" hidden="1" customHeight="1" x14ac:dyDescent="0.35">
      <c r="A784" s="94">
        <v>780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94"/>
      <c r="BL784" s="94"/>
      <c r="BM784" s="97"/>
      <c r="BN784" s="98"/>
      <c r="BO784" s="121"/>
      <c r="BP784" s="121"/>
      <c r="BQ784" s="42"/>
      <c r="BR784" s="95"/>
    </row>
    <row r="785" spans="1:70" ht="30" hidden="1" customHeight="1" x14ac:dyDescent="0.35">
      <c r="A785" s="94">
        <v>781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94"/>
      <c r="BL785" s="94"/>
      <c r="BM785" s="97"/>
      <c r="BN785" s="98"/>
      <c r="BO785" s="121"/>
      <c r="BP785" s="121"/>
      <c r="BQ785" s="42"/>
      <c r="BR785" s="95"/>
    </row>
    <row r="786" spans="1:70" ht="30" hidden="1" customHeight="1" x14ac:dyDescent="0.35">
      <c r="A786" s="94">
        <v>782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94"/>
      <c r="BL786" s="94"/>
      <c r="BM786" s="97"/>
      <c r="BN786" s="98"/>
      <c r="BO786" s="121"/>
      <c r="BP786" s="121"/>
      <c r="BQ786" s="42"/>
      <c r="BR786" s="95"/>
    </row>
    <row r="787" spans="1:70" ht="30" hidden="1" customHeight="1" x14ac:dyDescent="0.35">
      <c r="A787" s="94">
        <v>783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94"/>
      <c r="BL787" s="94"/>
      <c r="BM787" s="97"/>
      <c r="BN787" s="98"/>
      <c r="BO787" s="121"/>
      <c r="BP787" s="121"/>
      <c r="BQ787" s="42"/>
      <c r="BR787" s="95"/>
    </row>
    <row r="788" spans="1:70" ht="30" hidden="1" customHeight="1" x14ac:dyDescent="0.35">
      <c r="A788" s="94">
        <v>784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94"/>
      <c r="BL788" s="94"/>
      <c r="BM788" s="97"/>
      <c r="BN788" s="98"/>
      <c r="BO788" s="121"/>
      <c r="BP788" s="121"/>
      <c r="BQ788" s="42"/>
      <c r="BR788" s="95"/>
    </row>
    <row r="789" spans="1:70" ht="30" hidden="1" customHeight="1" x14ac:dyDescent="0.35">
      <c r="A789" s="94">
        <v>785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94"/>
      <c r="BL789" s="94"/>
      <c r="BM789" s="97"/>
      <c r="BN789" s="98"/>
      <c r="BO789" s="121"/>
      <c r="BP789" s="121"/>
      <c r="BQ789" s="42"/>
      <c r="BR789" s="95"/>
    </row>
    <row r="790" spans="1:70" ht="30" hidden="1" customHeight="1" x14ac:dyDescent="0.35">
      <c r="A790" s="94">
        <v>786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94"/>
      <c r="BL790" s="94"/>
      <c r="BM790" s="97"/>
      <c r="BN790" s="98"/>
      <c r="BO790" s="121"/>
      <c r="BP790" s="121"/>
      <c r="BQ790" s="42"/>
      <c r="BR790" s="95"/>
    </row>
    <row r="791" spans="1:70" ht="30" hidden="1" customHeight="1" x14ac:dyDescent="0.35">
      <c r="A791" s="94">
        <v>787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94"/>
      <c r="BL791" s="94"/>
      <c r="BM791" s="97"/>
      <c r="BN791" s="98"/>
      <c r="BO791" s="121"/>
      <c r="BP791" s="121"/>
      <c r="BQ791" s="42"/>
      <c r="BR791" s="95"/>
    </row>
    <row r="792" spans="1:70" ht="30" hidden="1" customHeight="1" x14ac:dyDescent="0.35">
      <c r="A792" s="94">
        <v>788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94"/>
      <c r="BL792" s="94"/>
      <c r="BM792" s="97"/>
      <c r="BN792" s="98"/>
      <c r="BO792" s="121"/>
      <c r="BP792" s="121"/>
      <c r="BQ792" s="42"/>
      <c r="BR792" s="95"/>
    </row>
    <row r="793" spans="1:70" ht="30" hidden="1" customHeight="1" x14ac:dyDescent="0.35">
      <c r="A793" s="94">
        <v>789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94"/>
      <c r="BL793" s="94"/>
      <c r="BM793" s="97"/>
      <c r="BN793" s="98"/>
      <c r="BO793" s="121"/>
      <c r="BP793" s="121"/>
      <c r="BQ793" s="42"/>
      <c r="BR793" s="95"/>
    </row>
    <row r="794" spans="1:70" ht="30" hidden="1" customHeight="1" x14ac:dyDescent="0.35">
      <c r="A794" s="94">
        <v>790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94"/>
      <c r="BL794" s="94"/>
      <c r="BM794" s="97"/>
      <c r="BN794" s="98"/>
      <c r="BO794" s="121"/>
      <c r="BP794" s="121"/>
      <c r="BQ794" s="42"/>
      <c r="BR794" s="95"/>
    </row>
    <row r="795" spans="1:70" ht="30" hidden="1" customHeight="1" x14ac:dyDescent="0.35">
      <c r="A795" s="94">
        <v>791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94"/>
      <c r="BL795" s="94"/>
      <c r="BM795" s="97"/>
      <c r="BN795" s="98"/>
      <c r="BO795" s="121"/>
      <c r="BP795" s="121"/>
      <c r="BQ795" s="42"/>
      <c r="BR795" s="95"/>
    </row>
    <row r="796" spans="1:70" ht="30" hidden="1" customHeight="1" x14ac:dyDescent="0.35">
      <c r="A796" s="94">
        <v>792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94"/>
      <c r="BL796" s="94"/>
      <c r="BM796" s="97"/>
      <c r="BN796" s="98"/>
      <c r="BO796" s="121"/>
      <c r="BP796" s="121"/>
      <c r="BQ796" s="42"/>
      <c r="BR796" s="95"/>
    </row>
    <row r="797" spans="1:70" ht="30" hidden="1" customHeight="1" x14ac:dyDescent="0.35">
      <c r="A797" s="94">
        <v>793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94"/>
      <c r="BL797" s="94"/>
      <c r="BM797" s="97"/>
      <c r="BN797" s="98"/>
      <c r="BO797" s="121"/>
      <c r="BP797" s="121"/>
      <c r="BQ797" s="42"/>
      <c r="BR797" s="95"/>
    </row>
    <row r="798" spans="1:70" ht="30" hidden="1" customHeight="1" x14ac:dyDescent="0.35">
      <c r="A798" s="94">
        <v>794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94"/>
      <c r="BL798" s="94"/>
      <c r="BM798" s="97"/>
      <c r="BN798" s="98"/>
      <c r="BO798" s="121"/>
      <c r="BP798" s="121"/>
      <c r="BQ798" s="42"/>
      <c r="BR798" s="95"/>
    </row>
    <row r="799" spans="1:70" ht="30" hidden="1" customHeight="1" x14ac:dyDescent="0.35">
      <c r="A799" s="94">
        <v>795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94"/>
      <c r="BL799" s="94"/>
      <c r="BM799" s="97"/>
      <c r="BN799" s="98"/>
      <c r="BO799" s="121"/>
      <c r="BP799" s="121"/>
      <c r="BQ799" s="42"/>
      <c r="BR799" s="95"/>
    </row>
    <row r="800" spans="1:70" ht="30" hidden="1" customHeight="1" x14ac:dyDescent="0.35">
      <c r="A800" s="94">
        <v>796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94"/>
      <c r="BL800" s="94"/>
      <c r="BM800" s="97"/>
      <c r="BN800" s="98"/>
      <c r="BO800" s="121"/>
      <c r="BP800" s="121"/>
      <c r="BQ800" s="42"/>
      <c r="BR800" s="95"/>
    </row>
    <row r="801" spans="1:70" ht="30" hidden="1" customHeight="1" x14ac:dyDescent="0.35">
      <c r="A801" s="94">
        <v>797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94"/>
      <c r="BL801" s="94"/>
      <c r="BM801" s="97"/>
      <c r="BN801" s="98"/>
      <c r="BO801" s="121"/>
      <c r="BP801" s="121"/>
      <c r="BQ801" s="42"/>
      <c r="BR801" s="95"/>
    </row>
    <row r="802" spans="1:70" ht="30" hidden="1" customHeight="1" x14ac:dyDescent="0.35">
      <c r="A802" s="94">
        <v>798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94"/>
      <c r="BL802" s="94"/>
      <c r="BM802" s="97"/>
      <c r="BN802" s="98"/>
      <c r="BO802" s="121"/>
      <c r="BP802" s="121"/>
      <c r="BQ802" s="42"/>
      <c r="BR802" s="95"/>
    </row>
    <row r="803" spans="1:70" ht="30" hidden="1" customHeight="1" x14ac:dyDescent="0.35">
      <c r="A803" s="94">
        <v>799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94"/>
      <c r="BL803" s="94"/>
      <c r="BM803" s="97"/>
      <c r="BN803" s="98"/>
      <c r="BO803" s="121"/>
      <c r="BP803" s="121"/>
      <c r="BQ803" s="42"/>
      <c r="BR803" s="95"/>
    </row>
    <row r="804" spans="1:70" ht="30" hidden="1" customHeight="1" x14ac:dyDescent="0.35">
      <c r="A804" s="94">
        <v>800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94"/>
      <c r="BL804" s="94"/>
      <c r="BM804" s="97"/>
      <c r="BN804" s="98"/>
      <c r="BO804" s="121"/>
      <c r="BP804" s="121"/>
      <c r="BQ804" s="42"/>
      <c r="BR804" s="95"/>
    </row>
    <row r="805" spans="1:70" ht="30" hidden="1" customHeight="1" x14ac:dyDescent="0.35">
      <c r="A805" s="94">
        <v>801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94"/>
      <c r="BL805" s="94"/>
      <c r="BM805" s="97"/>
      <c r="BN805" s="98"/>
      <c r="BO805" s="121"/>
      <c r="BP805" s="121"/>
      <c r="BQ805" s="42"/>
      <c r="BR805" s="95"/>
    </row>
    <row r="806" spans="1:70" ht="30" hidden="1" customHeight="1" x14ac:dyDescent="0.35">
      <c r="A806" s="94">
        <v>802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94"/>
      <c r="BL806" s="94"/>
      <c r="BM806" s="97"/>
      <c r="BN806" s="98"/>
      <c r="BO806" s="121"/>
      <c r="BP806" s="121"/>
      <c r="BQ806" s="42"/>
      <c r="BR806" s="95"/>
    </row>
    <row r="807" spans="1:70" ht="30" hidden="1" customHeight="1" x14ac:dyDescent="0.35">
      <c r="A807" s="94">
        <v>803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94"/>
      <c r="BL807" s="94"/>
      <c r="BM807" s="97"/>
      <c r="BN807" s="98"/>
      <c r="BO807" s="121"/>
      <c r="BP807" s="121"/>
      <c r="BQ807" s="42"/>
      <c r="BR807" s="95"/>
    </row>
    <row r="808" spans="1:70" ht="30" hidden="1" customHeight="1" x14ac:dyDescent="0.35">
      <c r="A808" s="94">
        <v>804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94"/>
      <c r="BL808" s="94"/>
      <c r="BM808" s="97"/>
      <c r="BN808" s="98"/>
      <c r="BO808" s="121"/>
      <c r="BP808" s="121"/>
      <c r="BQ808" s="42"/>
      <c r="BR808" s="95"/>
    </row>
    <row r="809" spans="1:70" ht="30" hidden="1" customHeight="1" x14ac:dyDescent="0.35">
      <c r="A809" s="94">
        <v>805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94"/>
      <c r="BL809" s="94"/>
      <c r="BM809" s="97"/>
      <c r="BN809" s="98"/>
      <c r="BO809" s="121"/>
      <c r="BP809" s="121"/>
      <c r="BQ809" s="42"/>
      <c r="BR809" s="95"/>
    </row>
    <row r="810" spans="1:70" ht="30" hidden="1" customHeight="1" x14ac:dyDescent="0.35">
      <c r="A810" s="94">
        <v>806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94"/>
      <c r="BL810" s="94"/>
      <c r="BM810" s="97"/>
      <c r="BN810" s="98"/>
      <c r="BO810" s="121"/>
      <c r="BP810" s="121"/>
      <c r="BQ810" s="42"/>
      <c r="BR810" s="95"/>
    </row>
    <row r="811" spans="1:70" ht="30" hidden="1" customHeight="1" x14ac:dyDescent="0.35">
      <c r="A811" s="94">
        <v>807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94"/>
      <c r="BL811" s="94"/>
      <c r="BM811" s="97"/>
      <c r="BN811" s="98"/>
      <c r="BO811" s="121"/>
      <c r="BP811" s="121"/>
      <c r="BQ811" s="42"/>
      <c r="BR811" s="95"/>
    </row>
    <row r="812" spans="1:70" ht="30" hidden="1" customHeight="1" x14ac:dyDescent="0.35">
      <c r="A812" s="94">
        <v>808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94"/>
      <c r="BL812" s="94"/>
      <c r="BM812" s="97"/>
      <c r="BN812" s="98"/>
      <c r="BO812" s="121"/>
      <c r="BP812" s="121"/>
      <c r="BQ812" s="42"/>
      <c r="BR812" s="95"/>
    </row>
    <row r="813" spans="1:70" ht="30" hidden="1" customHeight="1" x14ac:dyDescent="0.35">
      <c r="A813" s="94">
        <v>809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94"/>
      <c r="BL813" s="94"/>
      <c r="BM813" s="97"/>
      <c r="BN813" s="98"/>
      <c r="BO813" s="121"/>
      <c r="BP813" s="121"/>
      <c r="BQ813" s="42"/>
      <c r="BR813" s="95"/>
    </row>
    <row r="814" spans="1:70" ht="30" hidden="1" customHeight="1" x14ac:dyDescent="0.35">
      <c r="A814" s="94">
        <v>810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94"/>
      <c r="BL814" s="94"/>
      <c r="BM814" s="97"/>
      <c r="BN814" s="98"/>
      <c r="BO814" s="121"/>
      <c r="BP814" s="121"/>
      <c r="BQ814" s="42"/>
      <c r="BR814" s="95"/>
    </row>
    <row r="815" spans="1:70" ht="30" hidden="1" customHeight="1" x14ac:dyDescent="0.35">
      <c r="A815" s="94">
        <v>811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94"/>
      <c r="BL815" s="94"/>
      <c r="BM815" s="97"/>
      <c r="BN815" s="98"/>
      <c r="BO815" s="121"/>
      <c r="BP815" s="121"/>
      <c r="BQ815" s="42"/>
      <c r="BR815" s="95"/>
    </row>
    <row r="816" spans="1:70" ht="30" hidden="1" customHeight="1" x14ac:dyDescent="0.35">
      <c r="A816" s="94">
        <v>812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94"/>
      <c r="BL816" s="94"/>
      <c r="BM816" s="97"/>
      <c r="BN816" s="98"/>
      <c r="BO816" s="121"/>
      <c r="BP816" s="121"/>
      <c r="BQ816" s="42"/>
      <c r="BR816" s="95"/>
    </row>
    <row r="817" spans="1:70" ht="30" hidden="1" customHeight="1" x14ac:dyDescent="0.35">
      <c r="A817" s="94">
        <v>813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94"/>
      <c r="BL817" s="94"/>
      <c r="BM817" s="97"/>
      <c r="BN817" s="98"/>
      <c r="BO817" s="121"/>
      <c r="BP817" s="121"/>
      <c r="BQ817" s="42"/>
      <c r="BR817" s="95"/>
    </row>
    <row r="818" spans="1:70" ht="30" hidden="1" customHeight="1" x14ac:dyDescent="0.35">
      <c r="A818" s="94">
        <v>814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94"/>
      <c r="BL818" s="94"/>
      <c r="BM818" s="97"/>
      <c r="BN818" s="98"/>
      <c r="BO818" s="121"/>
      <c r="BP818" s="121"/>
      <c r="BQ818" s="42"/>
      <c r="BR818" s="95"/>
    </row>
    <row r="819" spans="1:70" ht="30" hidden="1" customHeight="1" x14ac:dyDescent="0.35">
      <c r="A819" s="94">
        <v>815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94"/>
      <c r="BL819" s="94"/>
      <c r="BM819" s="97"/>
      <c r="BN819" s="98"/>
      <c r="BO819" s="121"/>
      <c r="BP819" s="121"/>
      <c r="BQ819" s="42"/>
      <c r="BR819" s="95"/>
    </row>
    <row r="820" spans="1:70" ht="30" hidden="1" customHeight="1" x14ac:dyDescent="0.35">
      <c r="A820" s="94">
        <v>816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94"/>
      <c r="BL820" s="94"/>
      <c r="BM820" s="97"/>
      <c r="BN820" s="98"/>
      <c r="BO820" s="121"/>
      <c r="BP820" s="121"/>
      <c r="BQ820" s="42"/>
      <c r="BR820" s="95"/>
    </row>
    <row r="821" spans="1:70" ht="30" hidden="1" customHeight="1" x14ac:dyDescent="0.35">
      <c r="A821" s="94">
        <v>817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94"/>
      <c r="BL821" s="94"/>
      <c r="BM821" s="97"/>
      <c r="BN821" s="98"/>
      <c r="BO821" s="121"/>
      <c r="BP821" s="121"/>
      <c r="BQ821" s="42"/>
      <c r="BR821" s="95"/>
    </row>
    <row r="822" spans="1:70" ht="30" hidden="1" customHeight="1" x14ac:dyDescent="0.35">
      <c r="A822" s="94">
        <v>818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94"/>
      <c r="BL822" s="94"/>
      <c r="BM822" s="97"/>
      <c r="BN822" s="98"/>
      <c r="BO822" s="121"/>
      <c r="BP822" s="121"/>
      <c r="BQ822" s="42"/>
      <c r="BR822" s="95"/>
    </row>
    <row r="823" spans="1:70" ht="30" hidden="1" customHeight="1" x14ac:dyDescent="0.35">
      <c r="A823" s="94">
        <v>819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94"/>
      <c r="BL823" s="94"/>
      <c r="BM823" s="97"/>
      <c r="BN823" s="98"/>
      <c r="BO823" s="121"/>
      <c r="BP823" s="121"/>
      <c r="BQ823" s="42"/>
      <c r="BR823" s="95"/>
    </row>
    <row r="824" spans="1:70" ht="30" hidden="1" customHeight="1" x14ac:dyDescent="0.35">
      <c r="A824" s="94">
        <v>820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94"/>
      <c r="BL824" s="94"/>
      <c r="BM824" s="97"/>
      <c r="BN824" s="98"/>
      <c r="BO824" s="121"/>
      <c r="BP824" s="121"/>
      <c r="BQ824" s="42"/>
      <c r="BR824" s="95"/>
    </row>
    <row r="825" spans="1:70" ht="30" hidden="1" customHeight="1" x14ac:dyDescent="0.35">
      <c r="A825" s="94">
        <v>821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94"/>
      <c r="BL825" s="94"/>
      <c r="BM825" s="97"/>
      <c r="BN825" s="98"/>
      <c r="BO825" s="121"/>
      <c r="BP825" s="121"/>
      <c r="BQ825" s="42"/>
      <c r="BR825" s="95"/>
    </row>
    <row r="826" spans="1:70" ht="30" hidden="1" customHeight="1" x14ac:dyDescent="0.35">
      <c r="A826" s="94">
        <v>822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94"/>
      <c r="BL826" s="94"/>
      <c r="BM826" s="97"/>
      <c r="BN826" s="98"/>
      <c r="BO826" s="121"/>
      <c r="BP826" s="121"/>
      <c r="BQ826" s="42"/>
      <c r="BR826" s="95"/>
    </row>
    <row r="827" spans="1:70" ht="30" hidden="1" customHeight="1" x14ac:dyDescent="0.35">
      <c r="A827" s="94">
        <v>823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94"/>
      <c r="BL827" s="94"/>
      <c r="BM827" s="97"/>
      <c r="BN827" s="98"/>
      <c r="BO827" s="121"/>
      <c r="BP827" s="121"/>
      <c r="BQ827" s="42"/>
      <c r="BR827" s="95"/>
    </row>
    <row r="828" spans="1:70" ht="30" hidden="1" customHeight="1" x14ac:dyDescent="0.35">
      <c r="A828" s="94">
        <v>824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94"/>
      <c r="BL828" s="94"/>
      <c r="BM828" s="97"/>
      <c r="BN828" s="98"/>
      <c r="BO828" s="121"/>
      <c r="BP828" s="121"/>
      <c r="BQ828" s="42"/>
      <c r="BR828" s="95"/>
    </row>
    <row r="829" spans="1:70" ht="30" hidden="1" customHeight="1" x14ac:dyDescent="0.35">
      <c r="A829" s="94">
        <v>825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94"/>
      <c r="BL829" s="94"/>
      <c r="BM829" s="97"/>
      <c r="BN829" s="98"/>
      <c r="BO829" s="121"/>
      <c r="BP829" s="121"/>
      <c r="BQ829" s="42"/>
      <c r="BR829" s="95"/>
    </row>
    <row r="830" spans="1:70" ht="30" hidden="1" customHeight="1" x14ac:dyDescent="0.35">
      <c r="A830" s="94">
        <v>826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94"/>
      <c r="BL830" s="94"/>
      <c r="BM830" s="97"/>
      <c r="BN830" s="98"/>
      <c r="BO830" s="121"/>
      <c r="BP830" s="121"/>
      <c r="BQ830" s="42"/>
      <c r="BR830" s="95"/>
    </row>
    <row r="831" spans="1:70" ht="30" hidden="1" customHeight="1" x14ac:dyDescent="0.35">
      <c r="A831" s="94">
        <v>827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94"/>
      <c r="BL831" s="94"/>
      <c r="BM831" s="97"/>
      <c r="BN831" s="98"/>
      <c r="BO831" s="121"/>
      <c r="BP831" s="121"/>
      <c r="BQ831" s="42"/>
      <c r="BR831" s="95"/>
    </row>
    <row r="832" spans="1:70" ht="30" hidden="1" customHeight="1" x14ac:dyDescent="0.35">
      <c r="A832" s="94">
        <v>828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94"/>
      <c r="BL832" s="94"/>
      <c r="BM832" s="97"/>
      <c r="BN832" s="98"/>
      <c r="BO832" s="121"/>
      <c r="BP832" s="121"/>
      <c r="BQ832" s="42"/>
      <c r="BR832" s="95"/>
    </row>
    <row r="833" spans="1:70" ht="30" hidden="1" customHeight="1" x14ac:dyDescent="0.35">
      <c r="A833" s="94">
        <v>829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94"/>
      <c r="BL833" s="94"/>
      <c r="BM833" s="97"/>
      <c r="BN833" s="98"/>
      <c r="BO833" s="121"/>
      <c r="BP833" s="121"/>
      <c r="BQ833" s="42"/>
      <c r="BR833" s="95"/>
    </row>
    <row r="834" spans="1:70" ht="30" hidden="1" customHeight="1" x14ac:dyDescent="0.35">
      <c r="A834" s="94">
        <v>830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94"/>
      <c r="BL834" s="94"/>
      <c r="BM834" s="97"/>
      <c r="BN834" s="98"/>
      <c r="BO834" s="121"/>
      <c r="BP834" s="121"/>
      <c r="BQ834" s="42"/>
      <c r="BR834" s="95"/>
    </row>
    <row r="835" spans="1:70" ht="30" hidden="1" customHeight="1" x14ac:dyDescent="0.35">
      <c r="A835" s="94">
        <v>831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94"/>
      <c r="BL835" s="94"/>
      <c r="BM835" s="97"/>
      <c r="BN835" s="98"/>
      <c r="BO835" s="121"/>
      <c r="BP835" s="121"/>
      <c r="BQ835" s="42"/>
      <c r="BR835" s="95"/>
    </row>
    <row r="836" spans="1:70" ht="30" hidden="1" customHeight="1" x14ac:dyDescent="0.35">
      <c r="A836" s="94">
        <v>832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94"/>
      <c r="BL836" s="94"/>
      <c r="BM836" s="97"/>
      <c r="BN836" s="98"/>
      <c r="BO836" s="121"/>
      <c r="BP836" s="121"/>
      <c r="BQ836" s="42"/>
      <c r="BR836" s="95"/>
    </row>
    <row r="837" spans="1:70" ht="30" hidden="1" customHeight="1" x14ac:dyDescent="0.35">
      <c r="A837" s="94">
        <v>833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94"/>
      <c r="BL837" s="94"/>
      <c r="BM837" s="97"/>
      <c r="BN837" s="98"/>
      <c r="BO837" s="121"/>
      <c r="BP837" s="121"/>
      <c r="BQ837" s="42"/>
      <c r="BR837" s="95"/>
    </row>
    <row r="838" spans="1:70" ht="30" hidden="1" customHeight="1" x14ac:dyDescent="0.35">
      <c r="A838" s="94">
        <v>834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94"/>
      <c r="BL838" s="94"/>
      <c r="BM838" s="97"/>
      <c r="BN838" s="98"/>
      <c r="BO838" s="121"/>
      <c r="BP838" s="121"/>
      <c r="BQ838" s="42"/>
      <c r="BR838" s="95"/>
    </row>
    <row r="839" spans="1:70" ht="30" hidden="1" customHeight="1" x14ac:dyDescent="0.35">
      <c r="A839" s="94">
        <v>835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94"/>
      <c r="BL839" s="94"/>
      <c r="BM839" s="97"/>
      <c r="BN839" s="98"/>
      <c r="BO839" s="121"/>
      <c r="BP839" s="121"/>
      <c r="BQ839" s="42"/>
      <c r="BR839" s="95"/>
    </row>
    <row r="840" spans="1:70" ht="30" hidden="1" customHeight="1" x14ac:dyDescent="0.35">
      <c r="A840" s="94">
        <v>836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94"/>
      <c r="BL840" s="94"/>
      <c r="BM840" s="97"/>
      <c r="BN840" s="98"/>
      <c r="BO840" s="121"/>
      <c r="BP840" s="121"/>
      <c r="BQ840" s="42"/>
      <c r="BR840" s="95"/>
    </row>
    <row r="841" spans="1:70" ht="30" hidden="1" customHeight="1" x14ac:dyDescent="0.35">
      <c r="A841" s="94">
        <v>837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94"/>
      <c r="BL841" s="94"/>
      <c r="BM841" s="97"/>
      <c r="BN841" s="98"/>
      <c r="BO841" s="121"/>
      <c r="BP841" s="121"/>
      <c r="BQ841" s="42"/>
      <c r="BR841" s="95"/>
    </row>
    <row r="842" spans="1:70" ht="30" hidden="1" customHeight="1" x14ac:dyDescent="0.35">
      <c r="A842" s="94">
        <v>838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94"/>
      <c r="BL842" s="94"/>
      <c r="BM842" s="97"/>
      <c r="BN842" s="98"/>
      <c r="BO842" s="121"/>
      <c r="BP842" s="121"/>
      <c r="BQ842" s="42"/>
      <c r="BR842" s="95"/>
    </row>
    <row r="843" spans="1:70" ht="30" hidden="1" customHeight="1" x14ac:dyDescent="0.35">
      <c r="A843" s="94">
        <v>839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94"/>
      <c r="BL843" s="94"/>
      <c r="BM843" s="97"/>
      <c r="BN843" s="98"/>
      <c r="BO843" s="121"/>
      <c r="BP843" s="121"/>
      <c r="BQ843" s="42"/>
      <c r="BR843" s="95"/>
    </row>
    <row r="844" spans="1:70" ht="30" hidden="1" customHeight="1" x14ac:dyDescent="0.35">
      <c r="A844" s="94">
        <v>840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94"/>
      <c r="BL844" s="94"/>
      <c r="BM844" s="97"/>
      <c r="BN844" s="98"/>
      <c r="BO844" s="121"/>
      <c r="BP844" s="121"/>
      <c r="BQ844" s="42"/>
      <c r="BR844" s="95"/>
    </row>
    <row r="845" spans="1:70" ht="30" hidden="1" customHeight="1" x14ac:dyDescent="0.35">
      <c r="A845" s="94">
        <v>841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94"/>
      <c r="BL845" s="94"/>
      <c r="BM845" s="97"/>
      <c r="BN845" s="98"/>
      <c r="BO845" s="121"/>
      <c r="BP845" s="121"/>
      <c r="BQ845" s="42"/>
      <c r="BR845" s="95"/>
    </row>
    <row r="846" spans="1:70" ht="30" hidden="1" customHeight="1" x14ac:dyDescent="0.35">
      <c r="A846" s="94">
        <v>842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94"/>
      <c r="BL846" s="94"/>
      <c r="BM846" s="97"/>
      <c r="BN846" s="98"/>
      <c r="BO846" s="121"/>
      <c r="BP846" s="121"/>
      <c r="BQ846" s="42"/>
      <c r="BR846" s="95"/>
    </row>
    <row r="847" spans="1:70" ht="30" hidden="1" customHeight="1" x14ac:dyDescent="0.35">
      <c r="A847" s="94">
        <v>843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94"/>
      <c r="BL847" s="94"/>
      <c r="BM847" s="97"/>
      <c r="BN847" s="98"/>
      <c r="BO847" s="121"/>
      <c r="BP847" s="121"/>
      <c r="BQ847" s="42"/>
      <c r="BR847" s="95"/>
    </row>
    <row r="848" spans="1:70" ht="30" hidden="1" customHeight="1" x14ac:dyDescent="0.35">
      <c r="A848" s="94">
        <v>844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94"/>
      <c r="BL848" s="94"/>
      <c r="BM848" s="97"/>
      <c r="BN848" s="98"/>
      <c r="BO848" s="121"/>
      <c r="BP848" s="121"/>
      <c r="BQ848" s="42"/>
      <c r="BR848" s="95"/>
    </row>
    <row r="849" spans="1:70" ht="30" hidden="1" customHeight="1" x14ac:dyDescent="0.35">
      <c r="A849" s="94">
        <v>845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94"/>
      <c r="BL849" s="94"/>
      <c r="BM849" s="97"/>
      <c r="BN849" s="98"/>
      <c r="BO849" s="121"/>
      <c r="BP849" s="121"/>
      <c r="BQ849" s="42"/>
      <c r="BR849" s="95"/>
    </row>
    <row r="850" spans="1:70" ht="30" hidden="1" customHeight="1" x14ac:dyDescent="0.35">
      <c r="A850" s="94">
        <v>846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94"/>
      <c r="BL850" s="94"/>
      <c r="BM850" s="97"/>
      <c r="BN850" s="98"/>
      <c r="BO850" s="121"/>
      <c r="BP850" s="121"/>
      <c r="BQ850" s="42"/>
      <c r="BR850" s="95"/>
    </row>
    <row r="851" spans="1:70" ht="30" hidden="1" customHeight="1" x14ac:dyDescent="0.35">
      <c r="A851" s="94">
        <v>847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94"/>
      <c r="BL851" s="94"/>
      <c r="BM851" s="97"/>
      <c r="BN851" s="98"/>
      <c r="BO851" s="121"/>
      <c r="BP851" s="121"/>
      <c r="BQ851" s="42"/>
      <c r="BR851" s="95"/>
    </row>
    <row r="852" spans="1:70" ht="30" hidden="1" customHeight="1" x14ac:dyDescent="0.35">
      <c r="A852" s="94">
        <v>848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94"/>
      <c r="BL852" s="94"/>
      <c r="BM852" s="97"/>
      <c r="BN852" s="98"/>
      <c r="BO852" s="121"/>
      <c r="BP852" s="121"/>
      <c r="BQ852" s="42"/>
      <c r="BR852" s="95"/>
    </row>
    <row r="853" spans="1:70" ht="30" hidden="1" customHeight="1" x14ac:dyDescent="0.35">
      <c r="A853" s="94">
        <v>849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94"/>
      <c r="BL853" s="94"/>
      <c r="BM853" s="97"/>
      <c r="BN853" s="98"/>
      <c r="BO853" s="121"/>
      <c r="BP853" s="121"/>
      <c r="BQ853" s="42"/>
      <c r="BR853" s="95"/>
    </row>
    <row r="854" spans="1:70" ht="30" hidden="1" customHeight="1" x14ac:dyDescent="0.35">
      <c r="A854" s="94">
        <v>850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94"/>
      <c r="BL854" s="94"/>
      <c r="BM854" s="97"/>
      <c r="BN854" s="98"/>
      <c r="BO854" s="121"/>
      <c r="BP854" s="121"/>
      <c r="BQ854" s="42"/>
      <c r="BR854" s="95"/>
    </row>
    <row r="855" spans="1:70" ht="30" hidden="1" customHeight="1" x14ac:dyDescent="0.35">
      <c r="A855" s="94">
        <v>851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94"/>
      <c r="BL855" s="94"/>
      <c r="BM855" s="97"/>
      <c r="BN855" s="98"/>
      <c r="BO855" s="121"/>
      <c r="BP855" s="121"/>
      <c r="BQ855" s="42"/>
      <c r="BR855" s="95"/>
    </row>
    <row r="856" spans="1:70" ht="30" hidden="1" customHeight="1" x14ac:dyDescent="0.35">
      <c r="A856" s="94">
        <v>852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94"/>
      <c r="BL856" s="94"/>
      <c r="BM856" s="97"/>
      <c r="BN856" s="98"/>
      <c r="BO856" s="121"/>
      <c r="BP856" s="121"/>
      <c r="BQ856" s="42"/>
      <c r="BR856" s="95"/>
    </row>
    <row r="857" spans="1:70" ht="30" hidden="1" customHeight="1" x14ac:dyDescent="0.35">
      <c r="A857" s="94">
        <v>853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94"/>
      <c r="BL857" s="94"/>
      <c r="BM857" s="97"/>
      <c r="BN857" s="98"/>
      <c r="BO857" s="121"/>
      <c r="BP857" s="121"/>
      <c r="BQ857" s="42"/>
      <c r="BR857" s="95"/>
    </row>
    <row r="858" spans="1:70" ht="30" hidden="1" customHeight="1" x14ac:dyDescent="0.35">
      <c r="A858" s="94">
        <v>854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94"/>
      <c r="BL858" s="94"/>
      <c r="BM858" s="97"/>
      <c r="BN858" s="98"/>
      <c r="BO858" s="121"/>
      <c r="BP858" s="121"/>
      <c r="BQ858" s="42"/>
      <c r="BR858" s="95"/>
    </row>
    <row r="859" spans="1:70" ht="30" hidden="1" customHeight="1" x14ac:dyDescent="0.35">
      <c r="A859" s="94">
        <v>855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94"/>
      <c r="BL859" s="94"/>
      <c r="BM859" s="97"/>
      <c r="BN859" s="98"/>
      <c r="BO859" s="121"/>
      <c r="BP859" s="121"/>
      <c r="BQ859" s="42"/>
      <c r="BR859" s="95"/>
    </row>
    <row r="860" spans="1:70" ht="30" hidden="1" customHeight="1" x14ac:dyDescent="0.35">
      <c r="A860" s="94">
        <v>856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94"/>
      <c r="BL860" s="94"/>
      <c r="BM860" s="97"/>
      <c r="BN860" s="98"/>
      <c r="BO860" s="121"/>
      <c r="BP860" s="121"/>
      <c r="BQ860" s="42"/>
      <c r="BR860" s="95"/>
    </row>
    <row r="861" spans="1:70" ht="30" hidden="1" customHeight="1" x14ac:dyDescent="0.35">
      <c r="A861" s="94">
        <v>857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94"/>
      <c r="BL861" s="94"/>
      <c r="BM861" s="97"/>
      <c r="BN861" s="98"/>
      <c r="BO861" s="121"/>
      <c r="BP861" s="121"/>
      <c r="BQ861" s="42"/>
      <c r="BR861" s="95"/>
    </row>
    <row r="862" spans="1:70" ht="30" hidden="1" customHeight="1" x14ac:dyDescent="0.35">
      <c r="A862" s="94">
        <v>858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94"/>
      <c r="BL862" s="94"/>
      <c r="BM862" s="97"/>
      <c r="BN862" s="98"/>
      <c r="BO862" s="121"/>
      <c r="BP862" s="121"/>
      <c r="BQ862" s="42"/>
      <c r="BR862" s="95"/>
    </row>
    <row r="863" spans="1:70" ht="30" hidden="1" customHeight="1" x14ac:dyDescent="0.35">
      <c r="A863" s="94">
        <v>859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94"/>
      <c r="BL863" s="94"/>
      <c r="BM863" s="97"/>
      <c r="BN863" s="98"/>
      <c r="BO863" s="121"/>
      <c r="BP863" s="121"/>
      <c r="BQ863" s="42"/>
      <c r="BR863" s="95"/>
    </row>
    <row r="864" spans="1:70" ht="30" hidden="1" customHeight="1" x14ac:dyDescent="0.35">
      <c r="A864" s="94">
        <v>860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94"/>
      <c r="BL864" s="94"/>
      <c r="BM864" s="97"/>
      <c r="BN864" s="98"/>
      <c r="BO864" s="121"/>
      <c r="BP864" s="121"/>
      <c r="BQ864" s="42"/>
      <c r="BR864" s="95"/>
    </row>
    <row r="865" spans="1:70" ht="30" hidden="1" customHeight="1" x14ac:dyDescent="0.35">
      <c r="A865" s="94">
        <v>861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94"/>
      <c r="BL865" s="94"/>
      <c r="BM865" s="97"/>
      <c r="BN865" s="98"/>
      <c r="BO865" s="121"/>
      <c r="BP865" s="121"/>
      <c r="BQ865" s="42"/>
      <c r="BR865" s="95"/>
    </row>
    <row r="866" spans="1:70" ht="30" hidden="1" customHeight="1" x14ac:dyDescent="0.35">
      <c r="A866" s="94">
        <v>862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94"/>
      <c r="BL866" s="94"/>
      <c r="BM866" s="97"/>
      <c r="BN866" s="98"/>
      <c r="BO866" s="121"/>
      <c r="BP866" s="121"/>
      <c r="BQ866" s="42"/>
      <c r="BR866" s="95"/>
    </row>
    <row r="867" spans="1:70" ht="30" hidden="1" customHeight="1" x14ac:dyDescent="0.35">
      <c r="A867" s="94">
        <v>863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94"/>
      <c r="BL867" s="94"/>
      <c r="BM867" s="97"/>
      <c r="BN867" s="98"/>
      <c r="BO867" s="121"/>
      <c r="BP867" s="121"/>
      <c r="BQ867" s="42"/>
      <c r="BR867" s="95"/>
    </row>
    <row r="868" spans="1:70" ht="30" hidden="1" customHeight="1" x14ac:dyDescent="0.35">
      <c r="A868" s="94">
        <v>864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94"/>
      <c r="BL868" s="94"/>
      <c r="BM868" s="97"/>
      <c r="BN868" s="98"/>
      <c r="BO868" s="121"/>
      <c r="BP868" s="121"/>
      <c r="BQ868" s="42"/>
      <c r="BR868" s="95"/>
    </row>
    <row r="869" spans="1:70" ht="30" hidden="1" customHeight="1" x14ac:dyDescent="0.35">
      <c r="A869" s="94">
        <v>865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94"/>
      <c r="BL869" s="94"/>
      <c r="BM869" s="97"/>
      <c r="BN869" s="98"/>
      <c r="BO869" s="121"/>
      <c r="BP869" s="121"/>
      <c r="BQ869" s="42"/>
      <c r="BR869" s="95"/>
    </row>
    <row r="870" spans="1:70" ht="30" hidden="1" customHeight="1" x14ac:dyDescent="0.35">
      <c r="A870" s="94">
        <v>866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94"/>
      <c r="BL870" s="94"/>
      <c r="BM870" s="97"/>
      <c r="BN870" s="98"/>
      <c r="BO870" s="121"/>
      <c r="BP870" s="121"/>
      <c r="BQ870" s="42"/>
      <c r="BR870" s="95"/>
    </row>
    <row r="871" spans="1:70" ht="30" hidden="1" customHeight="1" x14ac:dyDescent="0.35">
      <c r="A871" s="94">
        <v>867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94"/>
      <c r="BL871" s="94"/>
      <c r="BM871" s="97"/>
      <c r="BN871" s="98"/>
      <c r="BO871" s="121"/>
      <c r="BP871" s="121"/>
      <c r="BQ871" s="42"/>
      <c r="BR871" s="95"/>
    </row>
    <row r="872" spans="1:70" ht="30" hidden="1" customHeight="1" x14ac:dyDescent="0.35">
      <c r="A872" s="94">
        <v>868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94"/>
      <c r="BL872" s="94"/>
      <c r="BM872" s="97"/>
      <c r="BN872" s="98"/>
      <c r="BO872" s="121"/>
      <c r="BP872" s="121"/>
      <c r="BQ872" s="42"/>
      <c r="BR872" s="95"/>
    </row>
    <row r="873" spans="1:70" ht="30" hidden="1" customHeight="1" x14ac:dyDescent="0.35">
      <c r="A873" s="94">
        <v>869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94"/>
      <c r="BL873" s="94"/>
      <c r="BM873" s="97"/>
      <c r="BN873" s="98"/>
      <c r="BO873" s="121"/>
      <c r="BP873" s="121"/>
      <c r="BQ873" s="42"/>
      <c r="BR873" s="95"/>
    </row>
    <row r="874" spans="1:70" ht="30" hidden="1" customHeight="1" x14ac:dyDescent="0.35">
      <c r="A874" s="94">
        <v>870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94"/>
      <c r="BL874" s="94"/>
      <c r="BM874" s="97"/>
      <c r="BN874" s="98"/>
      <c r="BO874" s="121"/>
      <c r="BP874" s="121"/>
      <c r="BQ874" s="42"/>
      <c r="BR874" s="95"/>
    </row>
    <row r="875" spans="1:70" ht="30" hidden="1" customHeight="1" x14ac:dyDescent="0.35">
      <c r="A875" s="94">
        <v>871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94"/>
      <c r="BL875" s="94"/>
      <c r="BM875" s="97"/>
      <c r="BN875" s="98"/>
      <c r="BO875" s="121"/>
      <c r="BP875" s="121"/>
      <c r="BQ875" s="42"/>
      <c r="BR875" s="95"/>
    </row>
    <row r="876" spans="1:70" ht="30" hidden="1" customHeight="1" x14ac:dyDescent="0.35">
      <c r="A876" s="94">
        <v>872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94"/>
      <c r="BL876" s="94"/>
      <c r="BM876" s="97"/>
      <c r="BN876" s="98"/>
      <c r="BO876" s="121"/>
      <c r="BP876" s="121"/>
      <c r="BQ876" s="42"/>
      <c r="BR876" s="95"/>
    </row>
    <row r="877" spans="1:70" ht="30" hidden="1" customHeight="1" x14ac:dyDescent="0.35">
      <c r="A877" s="94">
        <v>873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94"/>
      <c r="BL877" s="94"/>
      <c r="BM877" s="97"/>
      <c r="BN877" s="98"/>
      <c r="BO877" s="121"/>
      <c r="BP877" s="121"/>
      <c r="BQ877" s="42"/>
      <c r="BR877" s="95"/>
    </row>
    <row r="878" spans="1:70" ht="30" hidden="1" customHeight="1" x14ac:dyDescent="0.35">
      <c r="A878" s="94">
        <v>874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94"/>
      <c r="BL878" s="94"/>
      <c r="BM878" s="97"/>
      <c r="BN878" s="98"/>
      <c r="BO878" s="121"/>
      <c r="BP878" s="121"/>
      <c r="BQ878" s="42"/>
      <c r="BR878" s="95"/>
    </row>
    <row r="879" spans="1:70" ht="30" hidden="1" customHeight="1" x14ac:dyDescent="0.35">
      <c r="A879" s="94">
        <v>875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94"/>
      <c r="BL879" s="94"/>
      <c r="BM879" s="97"/>
      <c r="BN879" s="98"/>
      <c r="BO879" s="121"/>
      <c r="BP879" s="121"/>
      <c r="BQ879" s="42"/>
      <c r="BR879" s="95"/>
    </row>
    <row r="880" spans="1:70" ht="30" hidden="1" customHeight="1" x14ac:dyDescent="0.35">
      <c r="A880" s="94">
        <v>876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94"/>
      <c r="BL880" s="94"/>
      <c r="BM880" s="97"/>
      <c r="BN880" s="98"/>
      <c r="BO880" s="121"/>
      <c r="BP880" s="121"/>
      <c r="BQ880" s="42"/>
      <c r="BR880" s="95"/>
    </row>
    <row r="881" spans="1:70" ht="30" hidden="1" customHeight="1" x14ac:dyDescent="0.35">
      <c r="A881" s="94">
        <v>877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94"/>
      <c r="BL881" s="94"/>
      <c r="BM881" s="97"/>
      <c r="BN881" s="98"/>
      <c r="BO881" s="121"/>
      <c r="BP881" s="121"/>
      <c r="BQ881" s="42"/>
      <c r="BR881" s="95"/>
    </row>
    <row r="882" spans="1:70" ht="30" hidden="1" customHeight="1" x14ac:dyDescent="0.35">
      <c r="A882" s="94">
        <v>878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94"/>
      <c r="BL882" s="94"/>
      <c r="BM882" s="97"/>
      <c r="BN882" s="98"/>
      <c r="BO882" s="121"/>
      <c r="BP882" s="121"/>
      <c r="BQ882" s="42"/>
      <c r="BR882" s="95"/>
    </row>
    <row r="883" spans="1:70" ht="30" hidden="1" customHeight="1" x14ac:dyDescent="0.35">
      <c r="A883" s="94">
        <v>879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94"/>
      <c r="BL883" s="94"/>
      <c r="BM883" s="97"/>
      <c r="BN883" s="98"/>
      <c r="BO883" s="121"/>
      <c r="BP883" s="121"/>
      <c r="BQ883" s="42"/>
      <c r="BR883" s="95"/>
    </row>
    <row r="884" spans="1:70" ht="30" hidden="1" customHeight="1" x14ac:dyDescent="0.35">
      <c r="A884" s="94">
        <v>880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94"/>
      <c r="BL884" s="94"/>
      <c r="BM884" s="97"/>
      <c r="BN884" s="98"/>
      <c r="BO884" s="121"/>
      <c r="BP884" s="121"/>
      <c r="BQ884" s="42"/>
      <c r="BR884" s="95"/>
    </row>
    <row r="885" spans="1:70" ht="30" hidden="1" customHeight="1" x14ac:dyDescent="0.35">
      <c r="A885" s="94">
        <v>881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94"/>
      <c r="BL885" s="94"/>
      <c r="BM885" s="97"/>
      <c r="BN885" s="98"/>
      <c r="BO885" s="121"/>
      <c r="BP885" s="121"/>
      <c r="BQ885" s="42"/>
      <c r="BR885" s="95"/>
    </row>
    <row r="886" spans="1:70" ht="30" hidden="1" customHeight="1" x14ac:dyDescent="0.35">
      <c r="A886" s="94">
        <v>882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94"/>
      <c r="BL886" s="94"/>
      <c r="BM886" s="97"/>
      <c r="BN886" s="98"/>
      <c r="BO886" s="121"/>
      <c r="BP886" s="121"/>
      <c r="BQ886" s="42"/>
      <c r="BR886" s="95"/>
    </row>
    <row r="887" spans="1:70" ht="30" hidden="1" customHeight="1" x14ac:dyDescent="0.35">
      <c r="A887" s="94">
        <v>883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94"/>
      <c r="BL887" s="94"/>
      <c r="BM887" s="97"/>
      <c r="BN887" s="98"/>
      <c r="BO887" s="121"/>
      <c r="BP887" s="121"/>
      <c r="BQ887" s="42"/>
      <c r="BR887" s="95"/>
    </row>
    <row r="888" spans="1:70" ht="30" hidden="1" customHeight="1" x14ac:dyDescent="0.35">
      <c r="A888" s="94">
        <v>884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94"/>
      <c r="BL888" s="94"/>
      <c r="BM888" s="97"/>
      <c r="BN888" s="98"/>
      <c r="BO888" s="121"/>
      <c r="BP888" s="121"/>
      <c r="BQ888" s="42"/>
      <c r="BR888" s="95"/>
    </row>
    <row r="889" spans="1:70" ht="30" hidden="1" customHeight="1" x14ac:dyDescent="0.35">
      <c r="A889" s="94">
        <v>885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94"/>
      <c r="BL889" s="94"/>
      <c r="BM889" s="97"/>
      <c r="BN889" s="98"/>
      <c r="BO889" s="121"/>
      <c r="BP889" s="121"/>
      <c r="BQ889" s="42"/>
      <c r="BR889" s="95"/>
    </row>
    <row r="890" spans="1:70" ht="30" hidden="1" customHeight="1" x14ac:dyDescent="0.35">
      <c r="A890" s="94">
        <v>886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94"/>
      <c r="BL890" s="94"/>
      <c r="BM890" s="97"/>
      <c r="BN890" s="98"/>
      <c r="BO890" s="121"/>
      <c r="BP890" s="121"/>
      <c r="BQ890" s="42"/>
      <c r="BR890" s="95"/>
    </row>
    <row r="891" spans="1:70" ht="30" hidden="1" customHeight="1" x14ac:dyDescent="0.35">
      <c r="A891" s="94">
        <v>887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94"/>
      <c r="BL891" s="94"/>
      <c r="BM891" s="97"/>
      <c r="BN891" s="98"/>
      <c r="BO891" s="121"/>
      <c r="BP891" s="121"/>
      <c r="BQ891" s="42"/>
      <c r="BR891" s="95"/>
    </row>
    <row r="892" spans="1:70" ht="30" hidden="1" customHeight="1" x14ac:dyDescent="0.35">
      <c r="A892" s="94">
        <v>888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94"/>
      <c r="BL892" s="94"/>
      <c r="BM892" s="97"/>
      <c r="BN892" s="98"/>
      <c r="BO892" s="121"/>
      <c r="BP892" s="121"/>
      <c r="BQ892" s="42"/>
      <c r="BR892" s="95"/>
    </row>
    <row r="893" spans="1:70" ht="30" hidden="1" customHeight="1" x14ac:dyDescent="0.35">
      <c r="A893" s="94">
        <v>889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94"/>
      <c r="BL893" s="94"/>
      <c r="BM893" s="97"/>
      <c r="BN893" s="98"/>
      <c r="BO893" s="121"/>
      <c r="BP893" s="121"/>
      <c r="BQ893" s="42"/>
      <c r="BR893" s="95"/>
    </row>
    <row r="894" spans="1:70" ht="30" hidden="1" customHeight="1" x14ac:dyDescent="0.35">
      <c r="A894" s="94">
        <v>890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94"/>
      <c r="BL894" s="94"/>
      <c r="BM894" s="97"/>
      <c r="BN894" s="98"/>
      <c r="BO894" s="121"/>
      <c r="BP894" s="121"/>
      <c r="BQ894" s="42"/>
      <c r="BR894" s="95"/>
    </row>
    <row r="895" spans="1:70" ht="30" hidden="1" customHeight="1" x14ac:dyDescent="0.35">
      <c r="A895" s="94">
        <v>891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94"/>
      <c r="BL895" s="94"/>
      <c r="BM895" s="97"/>
      <c r="BN895" s="98"/>
      <c r="BO895" s="121"/>
      <c r="BP895" s="121"/>
      <c r="BQ895" s="42"/>
      <c r="BR895" s="95"/>
    </row>
    <row r="896" spans="1:70" ht="30" hidden="1" customHeight="1" x14ac:dyDescent="0.35">
      <c r="A896" s="94">
        <v>892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94"/>
      <c r="BL896" s="94"/>
      <c r="BM896" s="97"/>
      <c r="BN896" s="98"/>
      <c r="BO896" s="121"/>
      <c r="BP896" s="121"/>
      <c r="BQ896" s="42"/>
      <c r="BR896" s="95"/>
    </row>
    <row r="897" spans="1:70" ht="30" hidden="1" customHeight="1" x14ac:dyDescent="0.35">
      <c r="A897" s="94">
        <v>893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94"/>
      <c r="BL897" s="94"/>
      <c r="BM897" s="97"/>
      <c r="BN897" s="98"/>
      <c r="BO897" s="121"/>
      <c r="BP897" s="121"/>
      <c r="BQ897" s="42"/>
      <c r="BR897" s="95"/>
    </row>
    <row r="898" spans="1:70" ht="30" hidden="1" customHeight="1" x14ac:dyDescent="0.35">
      <c r="A898" s="94">
        <v>894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94"/>
      <c r="BL898" s="94"/>
      <c r="BM898" s="97"/>
      <c r="BN898" s="98"/>
      <c r="BO898" s="121"/>
      <c r="BP898" s="121"/>
      <c r="BQ898" s="42"/>
      <c r="BR898" s="95"/>
    </row>
    <row r="899" spans="1:70" ht="30" hidden="1" customHeight="1" x14ac:dyDescent="0.35">
      <c r="A899" s="94">
        <v>895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94"/>
      <c r="BL899" s="94"/>
      <c r="BM899" s="97"/>
      <c r="BN899" s="98"/>
      <c r="BO899" s="121"/>
      <c r="BP899" s="121"/>
      <c r="BQ899" s="42"/>
      <c r="BR899" s="95"/>
    </row>
    <row r="900" spans="1:70" ht="30" hidden="1" customHeight="1" x14ac:dyDescent="0.35">
      <c r="A900" s="94">
        <v>896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94"/>
      <c r="BL900" s="94"/>
      <c r="BM900" s="97"/>
      <c r="BN900" s="98"/>
      <c r="BO900" s="121"/>
      <c r="BP900" s="121"/>
      <c r="BQ900" s="42"/>
      <c r="BR900" s="95"/>
    </row>
    <row r="901" spans="1:70" ht="30" hidden="1" customHeight="1" x14ac:dyDescent="0.35">
      <c r="A901" s="94">
        <v>897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94"/>
      <c r="BL901" s="94"/>
      <c r="BM901" s="97"/>
      <c r="BN901" s="98"/>
      <c r="BO901" s="121"/>
      <c r="BP901" s="121"/>
      <c r="BQ901" s="42"/>
      <c r="BR901" s="95"/>
    </row>
    <row r="902" spans="1:70" ht="30" hidden="1" customHeight="1" x14ac:dyDescent="0.35">
      <c r="A902" s="94">
        <v>898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94"/>
      <c r="BL902" s="94"/>
      <c r="BM902" s="97"/>
      <c r="BN902" s="98"/>
      <c r="BO902" s="121"/>
      <c r="BP902" s="121"/>
      <c r="BQ902" s="42"/>
      <c r="BR902" s="95"/>
    </row>
    <row r="903" spans="1:70" ht="30" hidden="1" customHeight="1" x14ac:dyDescent="0.35">
      <c r="A903" s="94">
        <v>899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94"/>
      <c r="BL903" s="94"/>
      <c r="BM903" s="97"/>
      <c r="BN903" s="98"/>
      <c r="BO903" s="121"/>
      <c r="BP903" s="121"/>
      <c r="BQ903" s="42"/>
      <c r="BR903" s="95"/>
    </row>
    <row r="904" spans="1:70" ht="30" hidden="1" customHeight="1" x14ac:dyDescent="0.35">
      <c r="A904" s="94">
        <v>900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94"/>
      <c r="BL904" s="94"/>
      <c r="BM904" s="97"/>
      <c r="BN904" s="98"/>
      <c r="BO904" s="121"/>
      <c r="BP904" s="121"/>
      <c r="BQ904" s="42"/>
      <c r="BR904" s="95"/>
    </row>
    <row r="905" spans="1:70" ht="30" hidden="1" customHeight="1" x14ac:dyDescent="0.35">
      <c r="A905" s="94">
        <v>901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94"/>
      <c r="BL905" s="94"/>
      <c r="BM905" s="97"/>
      <c r="BN905" s="98"/>
      <c r="BO905" s="121"/>
      <c r="BP905" s="121"/>
      <c r="BQ905" s="42"/>
      <c r="BR905" s="95"/>
    </row>
    <row r="906" spans="1:70" ht="30" hidden="1" customHeight="1" x14ac:dyDescent="0.35">
      <c r="A906" s="94">
        <v>902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94"/>
      <c r="BL906" s="94"/>
      <c r="BM906" s="97"/>
      <c r="BN906" s="98"/>
      <c r="BO906" s="121"/>
      <c r="BP906" s="121"/>
      <c r="BQ906" s="42"/>
      <c r="BR906" s="95"/>
    </row>
    <row r="907" spans="1:70" ht="30" hidden="1" customHeight="1" x14ac:dyDescent="0.35">
      <c r="A907" s="94">
        <v>903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94"/>
      <c r="BL907" s="94"/>
      <c r="BM907" s="97"/>
      <c r="BN907" s="98"/>
      <c r="BO907" s="121"/>
      <c r="BP907" s="121"/>
      <c r="BQ907" s="42"/>
      <c r="BR907" s="95"/>
    </row>
    <row r="908" spans="1:70" ht="30" hidden="1" customHeight="1" x14ac:dyDescent="0.35">
      <c r="A908" s="94">
        <v>904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94"/>
      <c r="BL908" s="94"/>
      <c r="BM908" s="97"/>
      <c r="BN908" s="98"/>
      <c r="BO908" s="121"/>
      <c r="BP908" s="121"/>
      <c r="BQ908" s="42"/>
      <c r="BR908" s="95"/>
    </row>
    <row r="909" spans="1:70" ht="30" hidden="1" customHeight="1" x14ac:dyDescent="0.35">
      <c r="A909" s="94">
        <v>905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94"/>
      <c r="BL909" s="94"/>
      <c r="BM909" s="97"/>
      <c r="BN909" s="98"/>
      <c r="BO909" s="121"/>
      <c r="BP909" s="121"/>
      <c r="BQ909" s="42"/>
      <c r="BR909" s="95"/>
    </row>
    <row r="910" spans="1:70" ht="30" hidden="1" customHeight="1" x14ac:dyDescent="0.35">
      <c r="A910" s="94">
        <v>906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94"/>
      <c r="BL910" s="94"/>
      <c r="BM910" s="97"/>
      <c r="BN910" s="98"/>
      <c r="BO910" s="121"/>
      <c r="BP910" s="121"/>
      <c r="BQ910" s="42"/>
      <c r="BR910" s="95"/>
    </row>
    <row r="911" spans="1:70" ht="30" hidden="1" customHeight="1" x14ac:dyDescent="0.35">
      <c r="A911" s="94">
        <v>907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94"/>
      <c r="BL911" s="94"/>
      <c r="BM911" s="97"/>
      <c r="BN911" s="98"/>
      <c r="BO911" s="121"/>
      <c r="BP911" s="121"/>
      <c r="BQ911" s="42"/>
      <c r="BR911" s="95"/>
    </row>
    <row r="912" spans="1:70" ht="30" hidden="1" customHeight="1" x14ac:dyDescent="0.35">
      <c r="A912" s="94">
        <v>908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94"/>
      <c r="BL912" s="94"/>
      <c r="BM912" s="97"/>
      <c r="BN912" s="98"/>
      <c r="BO912" s="121"/>
      <c r="BP912" s="121"/>
      <c r="BQ912" s="42"/>
      <c r="BR912" s="95"/>
    </row>
    <row r="913" spans="1:70" ht="30" hidden="1" customHeight="1" x14ac:dyDescent="0.35">
      <c r="A913" s="94">
        <v>909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94"/>
      <c r="BL913" s="94"/>
      <c r="BM913" s="97"/>
      <c r="BN913" s="98"/>
      <c r="BO913" s="121"/>
      <c r="BP913" s="121"/>
      <c r="BQ913" s="42"/>
      <c r="BR913" s="95"/>
    </row>
    <row r="914" spans="1:70" ht="30" hidden="1" customHeight="1" x14ac:dyDescent="0.35">
      <c r="A914" s="94">
        <v>910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94"/>
      <c r="BL914" s="94"/>
      <c r="BM914" s="97"/>
      <c r="BN914" s="98"/>
      <c r="BO914" s="121"/>
      <c r="BP914" s="121"/>
      <c r="BQ914" s="42"/>
      <c r="BR914" s="95"/>
    </row>
    <row r="915" spans="1:70" ht="30" hidden="1" customHeight="1" x14ac:dyDescent="0.35">
      <c r="A915" s="94">
        <v>911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94"/>
      <c r="BL915" s="94"/>
      <c r="BM915" s="97"/>
      <c r="BN915" s="98"/>
      <c r="BO915" s="121"/>
      <c r="BP915" s="121"/>
      <c r="BQ915" s="42"/>
      <c r="BR915" s="95"/>
    </row>
    <row r="916" spans="1:70" ht="30" hidden="1" customHeight="1" x14ac:dyDescent="0.35">
      <c r="A916" s="94">
        <v>912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94"/>
      <c r="BL916" s="94"/>
      <c r="BM916" s="97"/>
      <c r="BN916" s="98"/>
      <c r="BO916" s="121"/>
      <c r="BP916" s="121"/>
      <c r="BQ916" s="42"/>
      <c r="BR916" s="95"/>
    </row>
    <row r="917" spans="1:70" ht="30" hidden="1" customHeight="1" x14ac:dyDescent="0.35">
      <c r="A917" s="94">
        <v>913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94"/>
      <c r="BL917" s="94"/>
      <c r="BM917" s="97"/>
      <c r="BN917" s="98"/>
      <c r="BO917" s="121"/>
      <c r="BP917" s="121"/>
      <c r="BQ917" s="42"/>
      <c r="BR917" s="95"/>
    </row>
    <row r="918" spans="1:70" ht="30" hidden="1" customHeight="1" x14ac:dyDescent="0.35">
      <c r="A918" s="94">
        <v>914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94"/>
      <c r="BL918" s="94"/>
      <c r="BM918" s="97"/>
      <c r="BN918" s="98"/>
      <c r="BO918" s="121"/>
      <c r="BP918" s="121"/>
      <c r="BQ918" s="42"/>
      <c r="BR918" s="95"/>
    </row>
    <row r="919" spans="1:70" ht="30" hidden="1" customHeight="1" x14ac:dyDescent="0.35">
      <c r="A919" s="94">
        <v>915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94"/>
      <c r="BL919" s="94"/>
      <c r="BM919" s="97"/>
      <c r="BN919" s="98"/>
      <c r="BO919" s="121"/>
      <c r="BP919" s="121"/>
      <c r="BQ919" s="42"/>
      <c r="BR919" s="95"/>
    </row>
    <row r="920" spans="1:70" ht="30" hidden="1" customHeight="1" x14ac:dyDescent="0.35">
      <c r="A920" s="94">
        <v>916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94"/>
      <c r="BL920" s="94"/>
      <c r="BM920" s="97"/>
      <c r="BN920" s="98"/>
      <c r="BO920" s="121"/>
      <c r="BP920" s="121"/>
      <c r="BQ920" s="42"/>
      <c r="BR920" s="95"/>
    </row>
    <row r="921" spans="1:70" ht="30" hidden="1" customHeight="1" x14ac:dyDescent="0.35">
      <c r="A921" s="94">
        <v>917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94"/>
      <c r="BL921" s="94"/>
      <c r="BM921" s="97"/>
      <c r="BN921" s="98"/>
      <c r="BO921" s="121"/>
      <c r="BP921" s="121"/>
      <c r="BQ921" s="42"/>
      <c r="BR921" s="95"/>
    </row>
    <row r="922" spans="1:70" ht="30" hidden="1" customHeight="1" x14ac:dyDescent="0.35">
      <c r="A922" s="94">
        <v>918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94"/>
      <c r="BL922" s="94"/>
      <c r="BM922" s="97"/>
      <c r="BN922" s="98"/>
      <c r="BO922" s="121"/>
      <c r="BP922" s="121"/>
      <c r="BQ922" s="42"/>
      <c r="BR922" s="95"/>
    </row>
    <row r="923" spans="1:70" ht="30" hidden="1" customHeight="1" x14ac:dyDescent="0.35">
      <c r="A923" s="94">
        <v>919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94"/>
      <c r="BL923" s="94"/>
      <c r="BM923" s="97"/>
      <c r="BN923" s="98"/>
      <c r="BO923" s="121"/>
      <c r="BP923" s="121"/>
      <c r="BQ923" s="42"/>
      <c r="BR923" s="95"/>
    </row>
    <row r="924" spans="1:70" ht="30" hidden="1" customHeight="1" x14ac:dyDescent="0.35">
      <c r="A924" s="94">
        <v>920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94"/>
      <c r="BL924" s="94"/>
      <c r="BM924" s="97"/>
      <c r="BN924" s="98"/>
      <c r="BO924" s="121"/>
      <c r="BP924" s="121"/>
      <c r="BQ924" s="42"/>
      <c r="BR924" s="95"/>
    </row>
    <row r="925" spans="1:70" ht="30" hidden="1" customHeight="1" x14ac:dyDescent="0.35">
      <c r="A925" s="94">
        <v>921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94"/>
      <c r="BL925" s="94"/>
      <c r="BM925" s="97"/>
      <c r="BN925" s="98"/>
      <c r="BO925" s="121"/>
      <c r="BP925" s="121"/>
      <c r="BQ925" s="42"/>
      <c r="BR925" s="95"/>
    </row>
    <row r="926" spans="1:70" ht="30" hidden="1" customHeight="1" x14ac:dyDescent="0.35">
      <c r="A926" s="94">
        <v>922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94"/>
      <c r="BL926" s="94"/>
      <c r="BM926" s="97"/>
      <c r="BN926" s="98"/>
      <c r="BO926" s="121"/>
      <c r="BP926" s="121"/>
      <c r="BQ926" s="42"/>
      <c r="BR926" s="95"/>
    </row>
    <row r="927" spans="1:70" ht="30" hidden="1" customHeight="1" x14ac:dyDescent="0.35">
      <c r="A927" s="94">
        <v>923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94"/>
      <c r="BL927" s="94"/>
      <c r="BM927" s="97"/>
      <c r="BN927" s="98"/>
      <c r="BO927" s="121"/>
      <c r="BP927" s="121"/>
      <c r="BQ927" s="42"/>
      <c r="BR927" s="95"/>
    </row>
    <row r="928" spans="1:70" ht="30" hidden="1" customHeight="1" x14ac:dyDescent="0.35">
      <c r="A928" s="94">
        <v>924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94"/>
      <c r="BL928" s="94"/>
      <c r="BM928" s="97"/>
      <c r="BN928" s="98"/>
      <c r="BO928" s="121"/>
      <c r="BP928" s="121"/>
      <c r="BQ928" s="42"/>
      <c r="BR928" s="95"/>
    </row>
    <row r="929" spans="1:70" ht="30" hidden="1" customHeight="1" x14ac:dyDescent="0.35">
      <c r="A929" s="94">
        <v>925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94"/>
      <c r="BL929" s="94"/>
      <c r="BM929" s="97"/>
      <c r="BN929" s="98"/>
      <c r="BO929" s="121"/>
      <c r="BP929" s="121"/>
      <c r="BQ929" s="42"/>
      <c r="BR929" s="95"/>
    </row>
    <row r="930" spans="1:70" ht="30" hidden="1" customHeight="1" x14ac:dyDescent="0.35">
      <c r="A930" s="94">
        <v>926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94"/>
      <c r="BL930" s="94"/>
      <c r="BM930" s="97"/>
      <c r="BN930" s="98"/>
      <c r="BO930" s="121"/>
      <c r="BP930" s="121"/>
      <c r="BQ930" s="42"/>
      <c r="BR930" s="95"/>
    </row>
    <row r="931" spans="1:70" ht="30" hidden="1" customHeight="1" x14ac:dyDescent="0.35">
      <c r="A931" s="94">
        <v>927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94"/>
      <c r="BL931" s="94"/>
      <c r="BM931" s="97"/>
      <c r="BN931" s="98"/>
      <c r="BO931" s="121"/>
      <c r="BP931" s="121"/>
      <c r="BQ931" s="42"/>
      <c r="BR931" s="95"/>
    </row>
    <row r="932" spans="1:70" ht="30" hidden="1" customHeight="1" x14ac:dyDescent="0.35">
      <c r="A932" s="94">
        <v>928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94"/>
      <c r="BL932" s="94"/>
      <c r="BM932" s="97"/>
      <c r="BN932" s="98"/>
      <c r="BO932" s="121"/>
      <c r="BP932" s="121"/>
      <c r="BQ932" s="42"/>
      <c r="BR932" s="95"/>
    </row>
    <row r="933" spans="1:70" ht="30" hidden="1" customHeight="1" x14ac:dyDescent="0.35">
      <c r="A933" s="94">
        <v>929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94"/>
      <c r="BL933" s="94"/>
      <c r="BM933" s="97"/>
      <c r="BN933" s="98"/>
      <c r="BO933" s="121"/>
      <c r="BP933" s="121"/>
      <c r="BQ933" s="42"/>
      <c r="BR933" s="95"/>
    </row>
    <row r="934" spans="1:70" ht="30" hidden="1" customHeight="1" x14ac:dyDescent="0.35">
      <c r="A934" s="94">
        <v>930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94"/>
      <c r="BL934" s="94"/>
      <c r="BM934" s="97"/>
      <c r="BN934" s="98"/>
      <c r="BO934" s="121"/>
      <c r="BP934" s="121"/>
      <c r="BQ934" s="42"/>
      <c r="BR934" s="95"/>
    </row>
    <row r="935" spans="1:70" ht="30" hidden="1" customHeight="1" x14ac:dyDescent="0.35">
      <c r="A935" s="94">
        <v>931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94"/>
      <c r="BL935" s="94"/>
      <c r="BM935" s="97"/>
      <c r="BN935" s="98"/>
      <c r="BO935" s="121"/>
      <c r="BP935" s="121"/>
      <c r="BQ935" s="42"/>
      <c r="BR935" s="95"/>
    </row>
    <row r="936" spans="1:70" ht="30" hidden="1" customHeight="1" x14ac:dyDescent="0.35">
      <c r="A936" s="94">
        <v>932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94"/>
      <c r="BL936" s="94"/>
      <c r="BM936" s="97"/>
      <c r="BN936" s="98"/>
      <c r="BO936" s="121"/>
      <c r="BP936" s="121"/>
      <c r="BQ936" s="42"/>
      <c r="BR936" s="95"/>
    </row>
    <row r="937" spans="1:70" ht="30" hidden="1" customHeight="1" x14ac:dyDescent="0.35">
      <c r="A937" s="94">
        <v>933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94"/>
      <c r="BL937" s="94"/>
      <c r="BM937" s="97"/>
      <c r="BN937" s="98"/>
      <c r="BO937" s="121"/>
      <c r="BP937" s="121"/>
      <c r="BQ937" s="42"/>
      <c r="BR937" s="95"/>
    </row>
    <row r="938" spans="1:70" ht="30" hidden="1" customHeight="1" x14ac:dyDescent="0.35">
      <c r="A938" s="94">
        <v>934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94"/>
      <c r="BL938" s="94"/>
      <c r="BM938" s="97"/>
      <c r="BN938" s="98"/>
      <c r="BO938" s="121"/>
      <c r="BP938" s="121"/>
      <c r="BQ938" s="42"/>
      <c r="BR938" s="95"/>
    </row>
    <row r="939" spans="1:70" ht="30" hidden="1" customHeight="1" x14ac:dyDescent="0.35">
      <c r="A939" s="94">
        <v>935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94"/>
      <c r="BL939" s="94"/>
      <c r="BM939" s="97"/>
      <c r="BN939" s="98"/>
      <c r="BO939" s="121"/>
      <c r="BP939" s="121"/>
      <c r="BQ939" s="42"/>
      <c r="BR939" s="95"/>
    </row>
    <row r="940" spans="1:70" ht="30" hidden="1" customHeight="1" x14ac:dyDescent="0.35">
      <c r="A940" s="94">
        <v>936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94"/>
      <c r="BL940" s="94"/>
      <c r="BM940" s="97"/>
      <c r="BN940" s="98"/>
      <c r="BO940" s="121"/>
      <c r="BP940" s="121"/>
      <c r="BQ940" s="42"/>
      <c r="BR940" s="95"/>
    </row>
    <row r="941" spans="1:70" ht="30" hidden="1" customHeight="1" x14ac:dyDescent="0.35">
      <c r="A941" s="94">
        <v>937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94"/>
      <c r="BL941" s="94"/>
      <c r="BM941" s="97"/>
      <c r="BN941" s="98"/>
      <c r="BO941" s="121"/>
      <c r="BP941" s="121"/>
      <c r="BQ941" s="42"/>
      <c r="BR941" s="95"/>
    </row>
    <row r="942" spans="1:70" ht="30" hidden="1" customHeight="1" x14ac:dyDescent="0.35">
      <c r="A942" s="94">
        <v>938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94"/>
      <c r="BL942" s="94"/>
      <c r="BM942" s="97"/>
      <c r="BN942" s="98"/>
      <c r="BO942" s="121"/>
      <c r="BP942" s="121"/>
      <c r="BQ942" s="42"/>
      <c r="BR942" s="95"/>
    </row>
    <row r="943" spans="1:70" ht="30" hidden="1" customHeight="1" x14ac:dyDescent="0.35">
      <c r="A943" s="94">
        <v>939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94"/>
      <c r="BL943" s="94"/>
      <c r="BM943" s="97"/>
      <c r="BN943" s="98"/>
      <c r="BO943" s="121"/>
      <c r="BP943" s="121"/>
      <c r="BQ943" s="42"/>
      <c r="BR943" s="95"/>
    </row>
    <row r="944" spans="1:70" ht="30" hidden="1" customHeight="1" x14ac:dyDescent="0.35">
      <c r="A944" s="94">
        <v>940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94"/>
      <c r="BL944" s="94"/>
      <c r="BM944" s="97"/>
      <c r="BN944" s="98"/>
      <c r="BO944" s="121"/>
      <c r="BP944" s="121"/>
      <c r="BQ944" s="42"/>
      <c r="BR944" s="95"/>
    </row>
    <row r="945" spans="1:70" ht="30" hidden="1" customHeight="1" x14ac:dyDescent="0.35">
      <c r="A945" s="94">
        <v>941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94"/>
      <c r="BL945" s="94"/>
      <c r="BM945" s="97"/>
      <c r="BN945" s="98"/>
      <c r="BO945" s="121"/>
      <c r="BP945" s="121"/>
      <c r="BQ945" s="42"/>
      <c r="BR945" s="95"/>
    </row>
    <row r="946" spans="1:70" ht="30" hidden="1" customHeight="1" x14ac:dyDescent="0.35">
      <c r="A946" s="94">
        <v>942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94"/>
      <c r="BL946" s="94"/>
      <c r="BM946" s="97"/>
      <c r="BN946" s="98"/>
      <c r="BO946" s="121"/>
      <c r="BP946" s="121"/>
      <c r="BQ946" s="42"/>
      <c r="BR946" s="95"/>
    </row>
    <row r="947" spans="1:70" ht="30" hidden="1" customHeight="1" x14ac:dyDescent="0.35">
      <c r="A947" s="94">
        <v>943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94"/>
      <c r="BL947" s="94"/>
      <c r="BM947" s="97"/>
      <c r="BN947" s="98"/>
      <c r="BO947" s="121"/>
      <c r="BP947" s="121"/>
      <c r="BQ947" s="42"/>
      <c r="BR947" s="95"/>
    </row>
    <row r="948" spans="1:70" ht="30" hidden="1" customHeight="1" x14ac:dyDescent="0.35">
      <c r="A948" s="94">
        <v>944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94"/>
      <c r="BL948" s="94"/>
      <c r="BM948" s="97"/>
      <c r="BN948" s="98"/>
      <c r="BO948" s="121"/>
      <c r="BP948" s="121"/>
      <c r="BQ948" s="42"/>
      <c r="BR948" s="95"/>
    </row>
    <row r="949" spans="1:70" ht="30" hidden="1" customHeight="1" x14ac:dyDescent="0.35">
      <c r="A949" s="94">
        <v>945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94"/>
      <c r="BL949" s="94"/>
      <c r="BM949" s="97"/>
      <c r="BN949" s="98"/>
      <c r="BO949" s="121"/>
      <c r="BP949" s="121"/>
      <c r="BQ949" s="42"/>
      <c r="BR949" s="95"/>
    </row>
    <row r="950" spans="1:70" ht="30" hidden="1" customHeight="1" x14ac:dyDescent="0.35">
      <c r="A950" s="94">
        <v>946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94"/>
      <c r="BL950" s="94"/>
      <c r="BM950" s="97"/>
      <c r="BN950" s="98"/>
      <c r="BO950" s="121"/>
      <c r="BP950" s="121"/>
      <c r="BQ950" s="42"/>
      <c r="BR950" s="95"/>
    </row>
    <row r="951" spans="1:70" ht="30" hidden="1" customHeight="1" x14ac:dyDescent="0.35">
      <c r="A951" s="94">
        <v>947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94"/>
      <c r="BL951" s="94"/>
      <c r="BM951" s="97"/>
      <c r="BN951" s="98"/>
      <c r="BO951" s="121"/>
      <c r="BP951" s="121"/>
      <c r="BQ951" s="42"/>
      <c r="BR951" s="95"/>
    </row>
    <row r="952" spans="1:70" ht="30" hidden="1" customHeight="1" x14ac:dyDescent="0.35">
      <c r="A952" s="94">
        <v>948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94"/>
      <c r="BL952" s="94"/>
      <c r="BM952" s="97"/>
      <c r="BN952" s="98"/>
      <c r="BO952" s="121"/>
      <c r="BP952" s="121"/>
      <c r="BQ952" s="42"/>
      <c r="BR952" s="95"/>
    </row>
    <row r="953" spans="1:70" ht="30" hidden="1" customHeight="1" x14ac:dyDescent="0.35">
      <c r="A953" s="94">
        <v>949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94"/>
      <c r="BL953" s="94"/>
      <c r="BM953" s="97"/>
      <c r="BN953" s="98"/>
      <c r="BO953" s="121"/>
      <c r="BP953" s="121"/>
      <c r="BQ953" s="42"/>
      <c r="BR953" s="95"/>
    </row>
    <row r="954" spans="1:70" ht="30" hidden="1" customHeight="1" x14ac:dyDescent="0.35">
      <c r="A954" s="94">
        <v>950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94"/>
      <c r="BL954" s="94"/>
      <c r="BM954" s="97"/>
      <c r="BN954" s="98"/>
      <c r="BO954" s="121"/>
      <c r="BP954" s="121"/>
      <c r="BQ954" s="42"/>
      <c r="BR954" s="95"/>
    </row>
    <row r="955" spans="1:70" ht="30" hidden="1" customHeight="1" x14ac:dyDescent="0.35">
      <c r="A955" s="94">
        <v>951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94"/>
      <c r="BL955" s="94"/>
      <c r="BM955" s="97"/>
      <c r="BN955" s="98"/>
      <c r="BO955" s="121"/>
      <c r="BP955" s="121"/>
      <c r="BQ955" s="42"/>
      <c r="BR955" s="95"/>
    </row>
    <row r="956" spans="1:70" ht="30" hidden="1" customHeight="1" x14ac:dyDescent="0.35">
      <c r="A956" s="94">
        <v>952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94"/>
      <c r="BL956" s="94"/>
      <c r="BM956" s="97"/>
      <c r="BN956" s="98"/>
      <c r="BO956" s="121"/>
      <c r="BP956" s="121"/>
      <c r="BQ956" s="42"/>
      <c r="BR956" s="95"/>
    </row>
    <row r="957" spans="1:70" ht="30" hidden="1" customHeight="1" x14ac:dyDescent="0.35">
      <c r="A957" s="94">
        <v>953</v>
      </c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94"/>
      <c r="BL957" s="94"/>
      <c r="BM957" s="97"/>
      <c r="BN957" s="98"/>
      <c r="BO957" s="121"/>
      <c r="BP957" s="121"/>
      <c r="BQ957" s="42"/>
      <c r="BR957" s="95"/>
    </row>
    <row r="958" spans="1:70" ht="30" hidden="1" customHeight="1" x14ac:dyDescent="0.35">
      <c r="A958" s="94">
        <v>954</v>
      </c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94"/>
      <c r="BL958" s="94"/>
      <c r="BM958" s="97"/>
      <c r="BN958" s="98"/>
      <c r="BO958" s="121"/>
      <c r="BP958" s="121"/>
      <c r="BQ958" s="42"/>
      <c r="BR958" s="95"/>
    </row>
    <row r="959" spans="1:70" ht="30" hidden="1" customHeight="1" x14ac:dyDescent="0.35">
      <c r="A959" s="94">
        <v>955</v>
      </c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94"/>
      <c r="BL959" s="94"/>
      <c r="BM959" s="97"/>
      <c r="BN959" s="98"/>
      <c r="BO959" s="121"/>
      <c r="BP959" s="121"/>
      <c r="BQ959" s="42"/>
      <c r="BR959" s="95"/>
    </row>
    <row r="960" spans="1:70" ht="30" hidden="1" customHeight="1" x14ac:dyDescent="0.35">
      <c r="A960" s="94">
        <v>956</v>
      </c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94"/>
      <c r="BL960" s="94"/>
      <c r="BM960" s="97"/>
      <c r="BN960" s="98"/>
      <c r="BO960" s="121"/>
      <c r="BP960" s="121"/>
      <c r="BQ960" s="42"/>
      <c r="BR960" s="95"/>
    </row>
    <row r="961" spans="1:70" ht="30" hidden="1" customHeight="1" x14ac:dyDescent="0.35">
      <c r="A961" s="94">
        <v>957</v>
      </c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94"/>
      <c r="BL961" s="94"/>
      <c r="BM961" s="97"/>
      <c r="BN961" s="98"/>
      <c r="BO961" s="121"/>
      <c r="BP961" s="121"/>
      <c r="BQ961" s="42"/>
      <c r="BR961" s="95"/>
    </row>
    <row r="962" spans="1:70" ht="30" hidden="1" customHeight="1" x14ac:dyDescent="0.35">
      <c r="A962" s="94">
        <v>958</v>
      </c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94"/>
      <c r="BL962" s="94"/>
      <c r="BM962" s="97"/>
      <c r="BN962" s="98"/>
      <c r="BO962" s="121"/>
      <c r="BP962" s="121"/>
      <c r="BQ962" s="42"/>
      <c r="BR962" s="95"/>
    </row>
    <row r="963" spans="1:70" ht="30" hidden="1" customHeight="1" x14ac:dyDescent="0.35">
      <c r="A963" s="94">
        <v>959</v>
      </c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94"/>
      <c r="BL963" s="94"/>
      <c r="BM963" s="97"/>
      <c r="BN963" s="98"/>
      <c r="BO963" s="121"/>
      <c r="BP963" s="121"/>
      <c r="BQ963" s="42"/>
      <c r="BR963" s="95"/>
    </row>
    <row r="964" spans="1:70" ht="30" hidden="1" customHeight="1" x14ac:dyDescent="0.35">
      <c r="A964" s="94">
        <v>960</v>
      </c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94"/>
      <c r="BL964" s="94"/>
      <c r="BM964" s="97"/>
      <c r="BN964" s="98"/>
      <c r="BO964" s="121"/>
      <c r="BP964" s="121"/>
      <c r="BQ964" s="42"/>
      <c r="BR964" s="95"/>
    </row>
    <row r="965" spans="1:70" ht="30" hidden="1" customHeight="1" x14ac:dyDescent="0.35">
      <c r="A965" s="94">
        <v>961</v>
      </c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94"/>
      <c r="BL965" s="94"/>
      <c r="BM965" s="97"/>
      <c r="BN965" s="98"/>
      <c r="BO965" s="121"/>
      <c r="BP965" s="121"/>
      <c r="BQ965" s="42"/>
      <c r="BR965" s="95"/>
    </row>
    <row r="966" spans="1:70" ht="30" hidden="1" customHeight="1" x14ac:dyDescent="0.35">
      <c r="A966" s="94">
        <v>962</v>
      </c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94"/>
      <c r="BL966" s="94"/>
      <c r="BM966" s="97"/>
      <c r="BN966" s="98"/>
      <c r="BO966" s="121"/>
      <c r="BP966" s="121"/>
      <c r="BQ966" s="42"/>
      <c r="BR966" s="95"/>
    </row>
    <row r="967" spans="1:70" ht="30" hidden="1" customHeight="1" x14ac:dyDescent="0.35">
      <c r="A967" s="94">
        <v>963</v>
      </c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94"/>
      <c r="BL967" s="94"/>
      <c r="BM967" s="97"/>
      <c r="BN967" s="98"/>
      <c r="BO967" s="121"/>
      <c r="BP967" s="121"/>
      <c r="BQ967" s="42"/>
      <c r="BR967" s="95"/>
    </row>
    <row r="968" spans="1:70" ht="30" hidden="1" customHeight="1" x14ac:dyDescent="0.35">
      <c r="A968" s="94">
        <v>964</v>
      </c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94"/>
      <c r="BL968" s="94"/>
      <c r="BM968" s="97"/>
      <c r="BN968" s="98"/>
      <c r="BO968" s="121"/>
      <c r="BP968" s="121"/>
      <c r="BQ968" s="42"/>
      <c r="BR968" s="95"/>
    </row>
    <row r="969" spans="1:70" ht="30" hidden="1" customHeight="1" x14ac:dyDescent="0.35">
      <c r="A969" s="94">
        <v>965</v>
      </c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94"/>
      <c r="BL969" s="94"/>
      <c r="BM969" s="97"/>
      <c r="BN969" s="98"/>
      <c r="BO969" s="121"/>
      <c r="BP969" s="121"/>
      <c r="BQ969" s="42"/>
      <c r="BR969" s="95"/>
    </row>
    <row r="970" spans="1:70" ht="30" hidden="1" customHeight="1" x14ac:dyDescent="0.35">
      <c r="A970" s="94">
        <v>966</v>
      </c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94"/>
      <c r="BL970" s="94"/>
      <c r="BM970" s="97"/>
      <c r="BN970" s="98"/>
      <c r="BO970" s="121"/>
      <c r="BP970" s="121"/>
      <c r="BQ970" s="42"/>
      <c r="BR970" s="95"/>
    </row>
    <row r="971" spans="1:70" ht="30" hidden="1" customHeight="1" x14ac:dyDescent="0.35">
      <c r="A971" s="94">
        <v>967</v>
      </c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94"/>
      <c r="BL971" s="94"/>
      <c r="BM971" s="97"/>
      <c r="BN971" s="98"/>
      <c r="BO971" s="121"/>
      <c r="BP971" s="121"/>
      <c r="BQ971" s="42"/>
      <c r="BR971" s="95"/>
    </row>
    <row r="972" spans="1:70" ht="30" hidden="1" customHeight="1" x14ac:dyDescent="0.35">
      <c r="A972" s="94">
        <v>968</v>
      </c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94"/>
      <c r="BL972" s="94"/>
      <c r="BM972" s="97"/>
      <c r="BN972" s="98"/>
      <c r="BO972" s="121"/>
      <c r="BP972" s="121"/>
      <c r="BQ972" s="42"/>
      <c r="BR972" s="95"/>
    </row>
    <row r="973" spans="1:70" ht="30" hidden="1" customHeight="1" x14ac:dyDescent="0.35">
      <c r="A973" s="94">
        <v>969</v>
      </c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94"/>
      <c r="BL973" s="94"/>
      <c r="BM973" s="97"/>
      <c r="BN973" s="98"/>
      <c r="BO973" s="121"/>
      <c r="BP973" s="121"/>
      <c r="BQ973" s="42"/>
      <c r="BR973" s="95"/>
    </row>
    <row r="974" spans="1:70" ht="30" hidden="1" customHeight="1" x14ac:dyDescent="0.35">
      <c r="A974" s="94">
        <v>970</v>
      </c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94"/>
      <c r="BL974" s="94"/>
      <c r="BM974" s="97"/>
      <c r="BN974" s="98"/>
      <c r="BO974" s="121"/>
      <c r="BP974" s="121"/>
      <c r="BQ974" s="42"/>
      <c r="BR974" s="95"/>
    </row>
    <row r="975" spans="1:70" ht="30" hidden="1" customHeight="1" x14ac:dyDescent="0.35">
      <c r="A975" s="94">
        <v>971</v>
      </c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94"/>
      <c r="BL975" s="94"/>
      <c r="BM975" s="97"/>
      <c r="BN975" s="98"/>
      <c r="BO975" s="121"/>
      <c r="BP975" s="121"/>
      <c r="BQ975" s="42"/>
      <c r="BR975" s="95"/>
    </row>
    <row r="976" spans="1:70" ht="30" hidden="1" customHeight="1" x14ac:dyDescent="0.35">
      <c r="A976" s="94">
        <v>972</v>
      </c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94"/>
      <c r="BL976" s="94"/>
      <c r="BM976" s="97"/>
      <c r="BN976" s="98"/>
      <c r="BO976" s="121"/>
      <c r="BP976" s="121"/>
      <c r="BQ976" s="42"/>
      <c r="BR976" s="95"/>
    </row>
    <row r="977" spans="1:70" ht="30" hidden="1" customHeight="1" x14ac:dyDescent="0.35">
      <c r="A977" s="94">
        <v>973</v>
      </c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94"/>
      <c r="BL977" s="94"/>
      <c r="BM977" s="97"/>
      <c r="BN977" s="98"/>
      <c r="BO977" s="121"/>
      <c r="BP977" s="121"/>
      <c r="BQ977" s="42"/>
      <c r="BR977" s="95"/>
    </row>
    <row r="978" spans="1:70" ht="30" hidden="1" customHeight="1" x14ac:dyDescent="0.35">
      <c r="A978" s="94">
        <v>974</v>
      </c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94"/>
      <c r="BL978" s="94"/>
      <c r="BM978" s="97"/>
      <c r="BN978" s="98"/>
      <c r="BO978" s="121"/>
      <c r="BP978" s="121"/>
      <c r="BQ978" s="42"/>
      <c r="BR978" s="95"/>
    </row>
    <row r="979" spans="1:70" ht="30" hidden="1" customHeight="1" x14ac:dyDescent="0.35">
      <c r="A979" s="94">
        <v>975</v>
      </c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94"/>
      <c r="BL979" s="94"/>
      <c r="BM979" s="97"/>
      <c r="BN979" s="98"/>
      <c r="BO979" s="121"/>
      <c r="BP979" s="121"/>
      <c r="BQ979" s="42"/>
      <c r="BR979" s="95"/>
    </row>
    <row r="980" spans="1:70" ht="30" hidden="1" customHeight="1" x14ac:dyDescent="0.35">
      <c r="A980" s="94">
        <v>976</v>
      </c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94"/>
      <c r="BL980" s="94"/>
      <c r="BM980" s="97"/>
      <c r="BN980" s="98"/>
      <c r="BO980" s="121"/>
      <c r="BP980" s="121"/>
      <c r="BQ980" s="42"/>
      <c r="BR980" s="95"/>
    </row>
    <row r="981" spans="1:70" ht="30" hidden="1" customHeight="1" x14ac:dyDescent="0.35">
      <c r="A981" s="94">
        <v>977</v>
      </c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94"/>
      <c r="BL981" s="94"/>
      <c r="BM981" s="97"/>
      <c r="BN981" s="98"/>
      <c r="BO981" s="121"/>
      <c r="BP981" s="121"/>
      <c r="BQ981" s="42"/>
      <c r="BR981" s="95"/>
    </row>
    <row r="982" spans="1:70" ht="30" hidden="1" customHeight="1" x14ac:dyDescent="0.35">
      <c r="A982" s="94">
        <v>978</v>
      </c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94"/>
      <c r="BL982" s="94"/>
      <c r="BM982" s="97"/>
      <c r="BN982" s="98"/>
      <c r="BO982" s="121"/>
      <c r="BP982" s="121"/>
      <c r="BQ982" s="42"/>
      <c r="BR982" s="95"/>
    </row>
    <row r="983" spans="1:70" ht="30" hidden="1" customHeight="1" x14ac:dyDescent="0.35">
      <c r="A983" s="94">
        <v>979</v>
      </c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94"/>
      <c r="BL983" s="94"/>
      <c r="BM983" s="97"/>
      <c r="BN983" s="98"/>
      <c r="BO983" s="121"/>
      <c r="BP983" s="121"/>
      <c r="BQ983" s="42"/>
      <c r="BR983" s="95"/>
    </row>
    <row r="984" spans="1:70" ht="30" hidden="1" customHeight="1" x14ac:dyDescent="0.35">
      <c r="A984" s="94">
        <v>980</v>
      </c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94"/>
      <c r="BL984" s="94"/>
      <c r="BM984" s="97"/>
      <c r="BN984" s="98"/>
      <c r="BO984" s="121"/>
      <c r="BP984" s="121"/>
      <c r="BQ984" s="42"/>
      <c r="BR984" s="95"/>
    </row>
    <row r="985" spans="1:70" ht="30" hidden="1" customHeight="1" x14ac:dyDescent="0.35">
      <c r="A985" s="94">
        <v>981</v>
      </c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94"/>
      <c r="BL985" s="94"/>
      <c r="BM985" s="97"/>
      <c r="BN985" s="98"/>
      <c r="BO985" s="121"/>
      <c r="BP985" s="121"/>
      <c r="BQ985" s="42"/>
      <c r="BR985" s="95"/>
    </row>
    <row r="986" spans="1:70" ht="30" hidden="1" customHeight="1" x14ac:dyDescent="0.35">
      <c r="A986" s="94">
        <v>982</v>
      </c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94"/>
      <c r="BL986" s="94"/>
      <c r="BM986" s="97"/>
      <c r="BN986" s="98"/>
      <c r="BO986" s="121"/>
      <c r="BP986" s="121"/>
      <c r="BQ986" s="42"/>
      <c r="BR986" s="95"/>
    </row>
    <row r="987" spans="1:70" ht="30" hidden="1" customHeight="1" x14ac:dyDescent="0.35">
      <c r="A987" s="94">
        <v>983</v>
      </c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94"/>
      <c r="BL987" s="94"/>
      <c r="BM987" s="97"/>
      <c r="BN987" s="98"/>
      <c r="BO987" s="121"/>
      <c r="BP987" s="121"/>
      <c r="BQ987" s="42"/>
      <c r="BR987" s="95"/>
    </row>
    <row r="988" spans="1:70" ht="30" hidden="1" customHeight="1" x14ac:dyDescent="0.35">
      <c r="A988" s="94">
        <v>984</v>
      </c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94"/>
      <c r="BL988" s="94"/>
      <c r="BM988" s="97"/>
      <c r="BN988" s="98"/>
      <c r="BO988" s="121"/>
      <c r="BP988" s="121"/>
      <c r="BQ988" s="42"/>
      <c r="BR988" s="95"/>
    </row>
    <row r="989" spans="1:70" ht="30" hidden="1" customHeight="1" x14ac:dyDescent="0.35">
      <c r="A989" s="94">
        <v>985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94"/>
      <c r="BL989" s="94"/>
      <c r="BM989" s="97"/>
      <c r="BN989" s="98"/>
      <c r="BO989" s="121"/>
      <c r="BP989" s="121"/>
      <c r="BQ989" s="42"/>
      <c r="BR989" s="95"/>
    </row>
    <row r="990" spans="1:70" ht="30" hidden="1" customHeight="1" x14ac:dyDescent="0.35">
      <c r="A990" s="94">
        <v>986</v>
      </c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94"/>
      <c r="BL990" s="94"/>
      <c r="BM990" s="97"/>
      <c r="BN990" s="98"/>
      <c r="BO990" s="121"/>
      <c r="BP990" s="121"/>
      <c r="BQ990" s="42"/>
      <c r="BR990" s="95"/>
    </row>
    <row r="991" spans="1:70" ht="30" hidden="1" customHeight="1" x14ac:dyDescent="0.35">
      <c r="A991" s="94">
        <v>987</v>
      </c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94"/>
      <c r="BL991" s="94"/>
      <c r="BM991" s="97"/>
      <c r="BN991" s="98"/>
      <c r="BO991" s="121"/>
      <c r="BP991" s="121"/>
      <c r="BQ991" s="42"/>
      <c r="BR991" s="95"/>
    </row>
    <row r="992" spans="1:70" ht="30" hidden="1" customHeight="1" x14ac:dyDescent="0.35">
      <c r="A992" s="94">
        <v>988</v>
      </c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94"/>
      <c r="BL992" s="94"/>
      <c r="BM992" s="97"/>
      <c r="BN992" s="98"/>
      <c r="BO992" s="121"/>
      <c r="BP992" s="121"/>
      <c r="BQ992" s="42"/>
      <c r="BR992" s="95"/>
    </row>
    <row r="993" spans="1:70" ht="30" hidden="1" customHeight="1" x14ac:dyDescent="0.35">
      <c r="A993" s="94">
        <v>989</v>
      </c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94"/>
      <c r="BL993" s="94"/>
      <c r="BM993" s="97"/>
      <c r="BN993" s="98"/>
      <c r="BO993" s="121"/>
      <c r="BP993" s="121"/>
      <c r="BQ993" s="42"/>
      <c r="BR993" s="95"/>
    </row>
    <row r="994" spans="1:70" ht="30" hidden="1" customHeight="1" x14ac:dyDescent="0.35">
      <c r="A994" s="94">
        <v>990</v>
      </c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94"/>
      <c r="BL994" s="94"/>
      <c r="BM994" s="97"/>
      <c r="BN994" s="98"/>
      <c r="BO994" s="121"/>
      <c r="BP994" s="121"/>
      <c r="BQ994" s="42"/>
      <c r="BR994" s="95"/>
    </row>
    <row r="995" spans="1:70" ht="30" hidden="1" customHeight="1" x14ac:dyDescent="0.35">
      <c r="A995" s="94">
        <v>991</v>
      </c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94"/>
      <c r="BL995" s="94"/>
      <c r="BM995" s="97"/>
      <c r="BN995" s="98"/>
      <c r="BO995" s="121"/>
      <c r="BP995" s="121"/>
      <c r="BQ995" s="42"/>
      <c r="BR995" s="95"/>
    </row>
    <row r="996" spans="1:70" ht="30" hidden="1" customHeight="1" x14ac:dyDescent="0.35">
      <c r="A996" s="94">
        <v>992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94"/>
      <c r="BL996" s="94"/>
      <c r="BM996" s="97"/>
      <c r="BN996" s="98"/>
      <c r="BO996" s="121"/>
      <c r="BP996" s="121"/>
      <c r="BQ996" s="42"/>
      <c r="BR996" s="95"/>
    </row>
    <row r="997" spans="1:70" ht="30" hidden="1" customHeight="1" x14ac:dyDescent="0.35">
      <c r="A997" s="94">
        <v>993</v>
      </c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94"/>
      <c r="BL997" s="94"/>
      <c r="BM997" s="97"/>
      <c r="BN997" s="98"/>
      <c r="BO997" s="121"/>
      <c r="BP997" s="121"/>
      <c r="BQ997" s="42"/>
      <c r="BR997" s="95"/>
    </row>
    <row r="998" spans="1:70" ht="30" hidden="1" customHeight="1" x14ac:dyDescent="0.35">
      <c r="A998" s="94">
        <v>994</v>
      </c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94"/>
      <c r="BL998" s="94"/>
      <c r="BM998" s="97"/>
      <c r="BN998" s="98"/>
      <c r="BO998" s="121"/>
      <c r="BP998" s="121"/>
      <c r="BQ998" s="42"/>
      <c r="BR998" s="95"/>
    </row>
    <row r="999" spans="1:70" ht="30" hidden="1" customHeight="1" x14ac:dyDescent="0.35">
      <c r="A999" s="94">
        <v>995</v>
      </c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94"/>
      <c r="BL999" s="94"/>
      <c r="BM999" s="97"/>
      <c r="BN999" s="98"/>
      <c r="BO999" s="121"/>
      <c r="BP999" s="121"/>
      <c r="BQ999" s="42"/>
      <c r="BR999" s="95"/>
    </row>
    <row r="1000" spans="1:70" ht="30" hidden="1" customHeight="1" x14ac:dyDescent="0.35">
      <c r="A1000" s="94">
        <v>996</v>
      </c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94"/>
      <c r="BL1000" s="94"/>
      <c r="BM1000" s="97"/>
      <c r="BN1000" s="98"/>
      <c r="BO1000" s="121"/>
      <c r="BP1000" s="121"/>
      <c r="BQ1000" s="42"/>
      <c r="BR1000" s="95"/>
    </row>
    <row r="1001" spans="1:70" ht="30" hidden="1" customHeight="1" x14ac:dyDescent="0.35">
      <c r="A1001" s="94">
        <v>997</v>
      </c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21"/>
      <c r="BH1001" s="121"/>
      <c r="BI1001" s="121"/>
      <c r="BJ1001" s="121"/>
      <c r="BK1001" s="94"/>
      <c r="BL1001" s="94"/>
      <c r="BM1001" s="97"/>
      <c r="BN1001" s="98"/>
      <c r="BO1001" s="121"/>
      <c r="BP1001" s="121"/>
      <c r="BQ1001" s="42"/>
      <c r="BR1001" s="95"/>
    </row>
    <row r="1002" spans="1:70" ht="30" hidden="1" customHeight="1" x14ac:dyDescent="0.35">
      <c r="A1002" s="94">
        <v>998</v>
      </c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21"/>
      <c r="BH1002" s="121"/>
      <c r="BI1002" s="121"/>
      <c r="BJ1002" s="121"/>
      <c r="BK1002" s="94"/>
      <c r="BL1002" s="94"/>
      <c r="BM1002" s="97"/>
      <c r="BN1002" s="98"/>
      <c r="BO1002" s="121"/>
      <c r="BP1002" s="121"/>
      <c r="BQ1002" s="42"/>
      <c r="BR1002" s="95"/>
    </row>
    <row r="1003" spans="1:70" ht="30" hidden="1" customHeight="1" x14ac:dyDescent="0.35">
      <c r="A1003" s="94">
        <v>999</v>
      </c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21"/>
      <c r="BH1003" s="121"/>
      <c r="BI1003" s="121"/>
      <c r="BJ1003" s="121"/>
      <c r="BK1003" s="94"/>
      <c r="BL1003" s="94"/>
      <c r="BM1003" s="97"/>
      <c r="BN1003" s="98"/>
      <c r="BO1003" s="121"/>
      <c r="BP1003" s="121"/>
      <c r="BQ1003" s="42"/>
      <c r="BR1003" s="95"/>
    </row>
    <row r="1004" spans="1:70" ht="30" hidden="1" customHeight="1" x14ac:dyDescent="0.35">
      <c r="A1004" s="94">
        <v>1000</v>
      </c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21"/>
      <c r="BH1004" s="121"/>
      <c r="BI1004" s="121"/>
      <c r="BJ1004" s="121"/>
      <c r="BK1004" s="94"/>
      <c r="BL1004" s="94"/>
      <c r="BM1004" s="97"/>
      <c r="BN1004" s="98"/>
      <c r="BO1004" s="121"/>
      <c r="BP1004" s="121"/>
      <c r="BQ1004" s="42"/>
      <c r="BR1004" s="95"/>
    </row>
    <row r="1005" spans="1:70" ht="30" hidden="1" customHeight="1" x14ac:dyDescent="0.35">
      <c r="A1005" s="94">
        <v>1001</v>
      </c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21"/>
      <c r="BH1005" s="121"/>
      <c r="BI1005" s="121"/>
      <c r="BJ1005" s="121"/>
      <c r="BK1005" s="94"/>
      <c r="BL1005" s="94"/>
      <c r="BM1005" s="97"/>
      <c r="BN1005" s="98"/>
      <c r="BO1005" s="121"/>
      <c r="BP1005" s="121"/>
      <c r="BQ1005" s="42"/>
      <c r="BR1005" s="95"/>
    </row>
    <row r="1006" spans="1:70" ht="30" hidden="1" customHeight="1" x14ac:dyDescent="0.35">
      <c r="A1006" s="94">
        <v>1002</v>
      </c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21"/>
      <c r="BH1006" s="121"/>
      <c r="BI1006" s="121"/>
      <c r="BJ1006" s="121"/>
      <c r="BK1006" s="94"/>
      <c r="BL1006" s="94"/>
      <c r="BM1006" s="97"/>
      <c r="BN1006" s="98"/>
      <c r="BO1006" s="121"/>
      <c r="BP1006" s="121"/>
      <c r="BQ1006" s="42"/>
      <c r="BR1006" s="95"/>
    </row>
    <row r="1007" spans="1:70" ht="30" hidden="1" customHeight="1" x14ac:dyDescent="0.35">
      <c r="A1007" s="94">
        <v>1003</v>
      </c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21"/>
      <c r="BH1007" s="121"/>
      <c r="BI1007" s="121"/>
      <c r="BJ1007" s="121"/>
      <c r="BK1007" s="94"/>
      <c r="BL1007" s="94"/>
      <c r="BM1007" s="97"/>
      <c r="BN1007" s="98"/>
      <c r="BO1007" s="121"/>
      <c r="BP1007" s="121"/>
      <c r="BQ1007" s="42"/>
      <c r="BR1007" s="95"/>
    </row>
    <row r="1008" spans="1:70" ht="30" hidden="1" customHeight="1" x14ac:dyDescent="0.35">
      <c r="A1008" s="94">
        <v>1004</v>
      </c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21"/>
      <c r="BH1008" s="121"/>
      <c r="BI1008" s="121"/>
      <c r="BJ1008" s="121"/>
      <c r="BK1008" s="94"/>
      <c r="BL1008" s="94"/>
      <c r="BM1008" s="97"/>
      <c r="BN1008" s="98"/>
      <c r="BO1008" s="121"/>
      <c r="BP1008" s="121"/>
      <c r="BQ1008" s="42"/>
      <c r="BR1008" s="95"/>
    </row>
    <row r="1009" spans="1:70" ht="30" hidden="1" customHeight="1" x14ac:dyDescent="0.35">
      <c r="A1009" s="94">
        <v>1005</v>
      </c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21"/>
      <c r="BH1009" s="121"/>
      <c r="BI1009" s="121"/>
      <c r="BJ1009" s="121"/>
      <c r="BK1009" s="94"/>
      <c r="BL1009" s="94"/>
      <c r="BM1009" s="97"/>
      <c r="BN1009" s="98"/>
      <c r="BO1009" s="121"/>
      <c r="BP1009" s="121"/>
      <c r="BQ1009" s="42"/>
      <c r="BR1009" s="95"/>
    </row>
    <row r="1010" spans="1:70" ht="30" hidden="1" customHeight="1" x14ac:dyDescent="0.35">
      <c r="A1010" s="94">
        <v>1006</v>
      </c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21"/>
      <c r="BH1010" s="121"/>
      <c r="BI1010" s="121"/>
      <c r="BJ1010" s="121"/>
      <c r="BK1010" s="94"/>
      <c r="BL1010" s="94"/>
      <c r="BM1010" s="97"/>
      <c r="BN1010" s="98"/>
      <c r="BO1010" s="121"/>
      <c r="BP1010" s="121"/>
      <c r="BQ1010" s="42"/>
      <c r="BR1010" s="95"/>
    </row>
    <row r="1011" spans="1:70" ht="30" hidden="1" customHeight="1" x14ac:dyDescent="0.35">
      <c r="A1011" s="94">
        <v>1007</v>
      </c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21"/>
      <c r="BH1011" s="121"/>
      <c r="BI1011" s="121"/>
      <c r="BJ1011" s="121"/>
      <c r="BK1011" s="94"/>
      <c r="BL1011" s="94"/>
      <c r="BM1011" s="97"/>
      <c r="BN1011" s="98"/>
      <c r="BO1011" s="121"/>
      <c r="BP1011" s="121"/>
      <c r="BQ1011" s="42"/>
      <c r="BR1011" s="95"/>
    </row>
    <row r="1012" spans="1:70" ht="30" hidden="1" customHeight="1" x14ac:dyDescent="0.35">
      <c r="A1012" s="94">
        <v>1008</v>
      </c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21"/>
      <c r="BH1012" s="121"/>
      <c r="BI1012" s="121"/>
      <c r="BJ1012" s="121"/>
      <c r="BK1012" s="94"/>
      <c r="BL1012" s="94"/>
      <c r="BM1012" s="97"/>
      <c r="BN1012" s="98"/>
      <c r="BO1012" s="121"/>
      <c r="BP1012" s="121"/>
      <c r="BQ1012" s="42"/>
      <c r="BR1012" s="95"/>
    </row>
    <row r="1013" spans="1:70" ht="30" hidden="1" customHeight="1" x14ac:dyDescent="0.35">
      <c r="A1013" s="94">
        <v>1009</v>
      </c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21"/>
      <c r="BH1013" s="121"/>
      <c r="BI1013" s="121"/>
      <c r="BJ1013" s="121"/>
      <c r="BK1013" s="94"/>
      <c r="BL1013" s="94"/>
      <c r="BM1013" s="97"/>
      <c r="BN1013" s="98"/>
      <c r="BO1013" s="121"/>
      <c r="BP1013" s="121"/>
      <c r="BQ1013" s="42"/>
      <c r="BR1013" s="95"/>
    </row>
    <row r="1014" spans="1:70" ht="30" hidden="1" customHeight="1" x14ac:dyDescent="0.35">
      <c r="A1014" s="94">
        <v>1010</v>
      </c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21"/>
      <c r="BH1014" s="121"/>
      <c r="BI1014" s="121"/>
      <c r="BJ1014" s="121"/>
      <c r="BK1014" s="94"/>
      <c r="BL1014" s="94"/>
      <c r="BM1014" s="97"/>
      <c r="BN1014" s="98"/>
      <c r="BO1014" s="121"/>
      <c r="BP1014" s="121"/>
      <c r="BQ1014" s="42"/>
      <c r="BR1014" s="95"/>
    </row>
    <row r="1015" spans="1:70" ht="30" hidden="1" customHeight="1" x14ac:dyDescent="0.35">
      <c r="A1015" s="94">
        <v>1011</v>
      </c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21"/>
      <c r="BH1015" s="121"/>
      <c r="BI1015" s="121"/>
      <c r="BJ1015" s="121"/>
      <c r="BK1015" s="94"/>
      <c r="BL1015" s="94"/>
      <c r="BM1015" s="97"/>
      <c r="BN1015" s="98"/>
      <c r="BO1015" s="121"/>
      <c r="BP1015" s="121"/>
      <c r="BQ1015" s="42"/>
      <c r="BR1015" s="95"/>
    </row>
    <row r="1016" spans="1:70" ht="30" hidden="1" customHeight="1" x14ac:dyDescent="0.35">
      <c r="A1016" s="94">
        <v>1012</v>
      </c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21"/>
      <c r="BH1016" s="121"/>
      <c r="BI1016" s="121"/>
      <c r="BJ1016" s="121"/>
      <c r="BK1016" s="94"/>
      <c r="BL1016" s="94"/>
      <c r="BM1016" s="97"/>
      <c r="BN1016" s="98"/>
      <c r="BO1016" s="121"/>
      <c r="BP1016" s="121"/>
      <c r="BQ1016" s="42"/>
      <c r="BR1016" s="95"/>
    </row>
    <row r="1017" spans="1:70" ht="30" hidden="1" customHeight="1" x14ac:dyDescent="0.35">
      <c r="A1017" s="94">
        <v>1013</v>
      </c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21"/>
      <c r="BH1017" s="121"/>
      <c r="BI1017" s="121"/>
      <c r="BJ1017" s="121"/>
      <c r="BK1017" s="94"/>
      <c r="BL1017" s="94"/>
      <c r="BM1017" s="97"/>
      <c r="BN1017" s="98"/>
      <c r="BO1017" s="121"/>
      <c r="BP1017" s="121"/>
      <c r="BQ1017" s="42"/>
      <c r="BR1017" s="95"/>
    </row>
    <row r="1018" spans="1:70" ht="30" hidden="1" customHeight="1" x14ac:dyDescent="0.35">
      <c r="A1018" s="94">
        <v>1014</v>
      </c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21"/>
      <c r="BH1018" s="121"/>
      <c r="BI1018" s="121"/>
      <c r="BJ1018" s="121"/>
      <c r="BK1018" s="94"/>
      <c r="BL1018" s="94"/>
      <c r="BM1018" s="97"/>
      <c r="BN1018" s="98"/>
      <c r="BO1018" s="121"/>
      <c r="BP1018" s="121"/>
      <c r="BQ1018" s="42"/>
      <c r="BR1018" s="95"/>
    </row>
    <row r="1019" spans="1:70" ht="30" hidden="1" customHeight="1" x14ac:dyDescent="0.35">
      <c r="A1019" s="94">
        <v>1015</v>
      </c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21"/>
      <c r="BH1019" s="121"/>
      <c r="BI1019" s="121"/>
      <c r="BJ1019" s="121"/>
      <c r="BK1019" s="94"/>
      <c r="BL1019" s="94"/>
      <c r="BM1019" s="97"/>
      <c r="BN1019" s="98"/>
      <c r="BO1019" s="121"/>
      <c r="BP1019" s="121"/>
      <c r="BQ1019" s="42"/>
      <c r="BR1019" s="95"/>
    </row>
    <row r="1020" spans="1:70" ht="30" hidden="1" customHeight="1" x14ac:dyDescent="0.35">
      <c r="A1020" s="94">
        <v>1016</v>
      </c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21"/>
      <c r="BH1020" s="121"/>
      <c r="BI1020" s="121"/>
      <c r="BJ1020" s="121"/>
      <c r="BK1020" s="94"/>
      <c r="BL1020" s="94"/>
      <c r="BM1020" s="97"/>
      <c r="BN1020" s="98"/>
      <c r="BO1020" s="121"/>
      <c r="BP1020" s="121"/>
      <c r="BQ1020" s="42"/>
      <c r="BR1020" s="95"/>
    </row>
    <row r="1021" spans="1:70" ht="30" hidden="1" customHeight="1" x14ac:dyDescent="0.35">
      <c r="A1021" s="94">
        <v>1017</v>
      </c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21"/>
      <c r="BH1021" s="121"/>
      <c r="BI1021" s="121"/>
      <c r="BJ1021" s="121"/>
      <c r="BK1021" s="94"/>
      <c r="BL1021" s="94"/>
      <c r="BM1021" s="97"/>
      <c r="BN1021" s="98"/>
      <c r="BO1021" s="121"/>
      <c r="BP1021" s="121"/>
      <c r="BQ1021" s="42"/>
      <c r="BR1021" s="95"/>
    </row>
    <row r="1022" spans="1:70" ht="30" hidden="1" customHeight="1" x14ac:dyDescent="0.35">
      <c r="A1022" s="94">
        <v>1018</v>
      </c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21"/>
      <c r="BH1022" s="121"/>
      <c r="BI1022" s="121"/>
      <c r="BJ1022" s="121"/>
      <c r="BK1022" s="94"/>
      <c r="BL1022" s="94"/>
      <c r="BM1022" s="97"/>
      <c r="BN1022" s="98"/>
      <c r="BO1022" s="121"/>
      <c r="BP1022" s="121"/>
      <c r="BQ1022" s="42"/>
      <c r="BR1022" s="95"/>
    </row>
    <row r="1023" spans="1:70" ht="30" hidden="1" customHeight="1" x14ac:dyDescent="0.35">
      <c r="A1023" s="94">
        <v>1019</v>
      </c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21"/>
      <c r="BH1023" s="121"/>
      <c r="BI1023" s="121"/>
      <c r="BJ1023" s="121"/>
      <c r="BK1023" s="94"/>
      <c r="BL1023" s="94"/>
      <c r="BM1023" s="97"/>
      <c r="BN1023" s="98"/>
      <c r="BO1023" s="121"/>
      <c r="BP1023" s="121"/>
      <c r="BQ1023" s="42"/>
      <c r="BR1023" s="95"/>
    </row>
    <row r="1024" spans="1:70" ht="30" hidden="1" customHeight="1" x14ac:dyDescent="0.35">
      <c r="A1024" s="94">
        <v>1020</v>
      </c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21"/>
      <c r="BH1024" s="121"/>
      <c r="BI1024" s="121"/>
      <c r="BJ1024" s="121"/>
      <c r="BK1024" s="94"/>
      <c r="BL1024" s="94"/>
      <c r="BM1024" s="97"/>
      <c r="BN1024" s="98"/>
      <c r="BO1024" s="121"/>
      <c r="BP1024" s="121"/>
      <c r="BQ1024" s="42"/>
      <c r="BR1024" s="95"/>
    </row>
    <row r="1025" spans="1:70" ht="30" hidden="1" customHeight="1" x14ac:dyDescent="0.35">
      <c r="A1025" s="94">
        <v>1021</v>
      </c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  <c r="BK1025" s="94"/>
      <c r="BL1025" s="94"/>
      <c r="BM1025" s="97"/>
      <c r="BN1025" s="98"/>
      <c r="BO1025" s="121"/>
      <c r="BP1025" s="121"/>
      <c r="BQ1025" s="42"/>
      <c r="BR1025" s="95"/>
    </row>
    <row r="1026" spans="1:70" ht="30" hidden="1" customHeight="1" x14ac:dyDescent="0.35">
      <c r="A1026" s="94">
        <v>1022</v>
      </c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  <c r="BK1026" s="94"/>
      <c r="BL1026" s="94"/>
      <c r="BM1026" s="97"/>
      <c r="BN1026" s="98"/>
      <c r="BO1026" s="121"/>
      <c r="BP1026" s="121"/>
      <c r="BQ1026" s="42"/>
      <c r="BR1026" s="95"/>
    </row>
    <row r="1027" spans="1:70" ht="30" hidden="1" customHeight="1" x14ac:dyDescent="0.35">
      <c r="A1027" s="94">
        <v>1023</v>
      </c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  <c r="BK1027" s="94"/>
      <c r="BL1027" s="94"/>
      <c r="BM1027" s="97"/>
      <c r="BN1027" s="98"/>
      <c r="BO1027" s="121"/>
      <c r="BP1027" s="121"/>
      <c r="BQ1027" s="42"/>
      <c r="BR1027" s="95"/>
    </row>
    <row r="1028" spans="1:70" ht="30" hidden="1" customHeight="1" x14ac:dyDescent="0.35">
      <c r="A1028" s="94">
        <v>1024</v>
      </c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  <c r="BK1028" s="94"/>
      <c r="BL1028" s="94"/>
      <c r="BM1028" s="97"/>
      <c r="BN1028" s="98"/>
      <c r="BO1028" s="121"/>
      <c r="BP1028" s="121"/>
      <c r="BQ1028" s="42"/>
      <c r="BR1028" s="95"/>
    </row>
    <row r="1029" spans="1:70" ht="30" hidden="1" customHeight="1" x14ac:dyDescent="0.35">
      <c r="A1029" s="94">
        <v>1025</v>
      </c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  <c r="BK1029" s="94"/>
      <c r="BL1029" s="94"/>
      <c r="BM1029" s="97"/>
      <c r="BN1029" s="98"/>
      <c r="BO1029" s="121"/>
      <c r="BP1029" s="121"/>
      <c r="BQ1029" s="42"/>
      <c r="BR1029" s="95"/>
    </row>
    <row r="1030" spans="1:70" ht="30" hidden="1" customHeight="1" x14ac:dyDescent="0.35">
      <c r="A1030" s="94">
        <v>1026</v>
      </c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  <c r="BK1030" s="94"/>
      <c r="BL1030" s="94"/>
      <c r="BM1030" s="97"/>
      <c r="BN1030" s="98"/>
      <c r="BO1030" s="121"/>
      <c r="BP1030" s="121"/>
      <c r="BQ1030" s="42"/>
      <c r="BR1030" s="95"/>
    </row>
    <row r="1031" spans="1:70" ht="30" hidden="1" customHeight="1" x14ac:dyDescent="0.35">
      <c r="A1031" s="94">
        <v>1027</v>
      </c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  <c r="BK1031" s="94"/>
      <c r="BL1031" s="94"/>
      <c r="BM1031" s="97"/>
      <c r="BN1031" s="98"/>
      <c r="BO1031" s="121"/>
      <c r="BP1031" s="121"/>
      <c r="BQ1031" s="42"/>
      <c r="BR1031" s="95"/>
    </row>
    <row r="1032" spans="1:70" ht="30" hidden="1" customHeight="1" x14ac:dyDescent="0.35">
      <c r="A1032" s="94">
        <v>1028</v>
      </c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  <c r="BK1032" s="94"/>
      <c r="BL1032" s="94"/>
      <c r="BM1032" s="97"/>
      <c r="BN1032" s="98"/>
      <c r="BO1032" s="121"/>
      <c r="BP1032" s="121"/>
      <c r="BQ1032" s="42"/>
      <c r="BR1032" s="95"/>
    </row>
    <row r="1033" spans="1:70" ht="30" hidden="1" customHeight="1" x14ac:dyDescent="0.35">
      <c r="A1033" s="94">
        <v>1029</v>
      </c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  <c r="BK1033" s="94"/>
      <c r="BL1033" s="94"/>
      <c r="BM1033" s="97"/>
      <c r="BN1033" s="98"/>
      <c r="BO1033" s="121"/>
      <c r="BP1033" s="121"/>
      <c r="BQ1033" s="42"/>
      <c r="BR1033" s="95"/>
    </row>
    <row r="1034" spans="1:70" ht="30" hidden="1" customHeight="1" x14ac:dyDescent="0.35">
      <c r="A1034" s="94">
        <v>1030</v>
      </c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  <c r="BK1034" s="94"/>
      <c r="BL1034" s="94"/>
      <c r="BM1034" s="97"/>
      <c r="BN1034" s="98"/>
      <c r="BO1034" s="121"/>
      <c r="BP1034" s="121"/>
      <c r="BQ1034" s="42"/>
      <c r="BR1034" s="95"/>
    </row>
    <row r="1035" spans="1:70" ht="30" hidden="1" customHeight="1" x14ac:dyDescent="0.35">
      <c r="A1035" s="94">
        <v>1031</v>
      </c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  <c r="BK1035" s="94"/>
      <c r="BL1035" s="94"/>
      <c r="BM1035" s="97"/>
      <c r="BN1035" s="98"/>
      <c r="BO1035" s="121"/>
      <c r="BP1035" s="121"/>
      <c r="BQ1035" s="42"/>
      <c r="BR1035" s="95"/>
    </row>
    <row r="1036" spans="1:70" ht="30" hidden="1" customHeight="1" x14ac:dyDescent="0.35">
      <c r="A1036" s="94">
        <v>1032</v>
      </c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  <c r="BK1036" s="94"/>
      <c r="BL1036" s="94"/>
      <c r="BM1036" s="97"/>
      <c r="BN1036" s="98"/>
      <c r="BO1036" s="121"/>
      <c r="BP1036" s="121"/>
      <c r="BQ1036" s="42"/>
      <c r="BR1036" s="95"/>
    </row>
    <row r="1037" spans="1:70" ht="30" hidden="1" customHeight="1" x14ac:dyDescent="0.35">
      <c r="A1037" s="94">
        <v>1033</v>
      </c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  <c r="BK1037" s="94"/>
      <c r="BL1037" s="94"/>
      <c r="BM1037" s="97"/>
      <c r="BN1037" s="98"/>
      <c r="BO1037" s="121"/>
      <c r="BP1037" s="121"/>
      <c r="BQ1037" s="42"/>
      <c r="BR1037" s="95"/>
    </row>
    <row r="1038" spans="1:70" ht="30" hidden="1" customHeight="1" x14ac:dyDescent="0.35">
      <c r="A1038" s="94">
        <v>1034</v>
      </c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  <c r="BK1038" s="94"/>
      <c r="BL1038" s="94"/>
      <c r="BM1038" s="97"/>
      <c r="BN1038" s="98"/>
      <c r="BO1038" s="121"/>
      <c r="BP1038" s="121"/>
      <c r="BQ1038" s="42"/>
      <c r="BR1038" s="95"/>
    </row>
    <row r="1039" spans="1:70" ht="30" hidden="1" customHeight="1" x14ac:dyDescent="0.35">
      <c r="A1039" s="94">
        <v>1035</v>
      </c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  <c r="BK1039" s="94"/>
      <c r="BL1039" s="94"/>
      <c r="BM1039" s="97"/>
      <c r="BN1039" s="98"/>
      <c r="BO1039" s="121"/>
      <c r="BP1039" s="121"/>
      <c r="BQ1039" s="42"/>
      <c r="BR1039" s="95"/>
    </row>
    <row r="1040" spans="1:70" ht="30" hidden="1" customHeight="1" x14ac:dyDescent="0.35">
      <c r="A1040" s="94">
        <v>1036</v>
      </c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  <c r="BK1040" s="94"/>
      <c r="BL1040" s="94"/>
      <c r="BM1040" s="97"/>
      <c r="BN1040" s="98"/>
      <c r="BO1040" s="121"/>
      <c r="BP1040" s="121"/>
      <c r="BQ1040" s="42"/>
      <c r="BR1040" s="95"/>
    </row>
    <row r="1041" spans="1:70" ht="30" hidden="1" customHeight="1" x14ac:dyDescent="0.35">
      <c r="A1041" s="94">
        <v>1037</v>
      </c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  <c r="BK1041" s="94"/>
      <c r="BL1041" s="94"/>
      <c r="BM1041" s="97"/>
      <c r="BN1041" s="98"/>
      <c r="BO1041" s="121"/>
      <c r="BP1041" s="121"/>
      <c r="BQ1041" s="42"/>
      <c r="BR1041" s="95"/>
    </row>
    <row r="1042" spans="1:70" ht="30" hidden="1" customHeight="1" x14ac:dyDescent="0.35">
      <c r="A1042" s="94">
        <v>1038</v>
      </c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  <c r="BK1042" s="94"/>
      <c r="BL1042" s="94"/>
      <c r="BM1042" s="97"/>
      <c r="BN1042" s="98"/>
      <c r="BO1042" s="121"/>
      <c r="BP1042" s="121"/>
      <c r="BQ1042" s="42"/>
      <c r="BR1042" s="95"/>
    </row>
    <row r="1043" spans="1:70" ht="30" hidden="1" customHeight="1" x14ac:dyDescent="0.35">
      <c r="A1043" s="94">
        <v>1039</v>
      </c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  <c r="BK1043" s="94"/>
      <c r="BL1043" s="94"/>
      <c r="BM1043" s="97"/>
      <c r="BN1043" s="98"/>
      <c r="BO1043" s="121"/>
      <c r="BP1043" s="121"/>
      <c r="BQ1043" s="42"/>
      <c r="BR1043" s="95"/>
    </row>
    <row r="1044" spans="1:70" ht="30" hidden="1" customHeight="1" x14ac:dyDescent="0.35">
      <c r="A1044" s="94">
        <v>1040</v>
      </c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  <c r="BK1044" s="94"/>
      <c r="BL1044" s="94"/>
      <c r="BM1044" s="97"/>
      <c r="BN1044" s="98"/>
      <c r="BO1044" s="121"/>
      <c r="BP1044" s="121"/>
      <c r="BQ1044" s="42"/>
      <c r="BR1044" s="95"/>
    </row>
    <row r="1045" spans="1:70" ht="30" hidden="1" customHeight="1" x14ac:dyDescent="0.35">
      <c r="A1045" s="94">
        <v>1041</v>
      </c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  <c r="BK1045" s="94"/>
      <c r="BL1045" s="94"/>
      <c r="BM1045" s="97"/>
      <c r="BN1045" s="98"/>
      <c r="BO1045" s="121"/>
      <c r="BP1045" s="121"/>
      <c r="BQ1045" s="42"/>
      <c r="BR1045" s="95"/>
    </row>
    <row r="1046" spans="1:70" ht="30" hidden="1" customHeight="1" x14ac:dyDescent="0.35">
      <c r="A1046" s="94">
        <v>1042</v>
      </c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  <c r="BK1046" s="94"/>
      <c r="BL1046" s="94"/>
      <c r="BM1046" s="97"/>
      <c r="BN1046" s="98"/>
      <c r="BO1046" s="121"/>
      <c r="BP1046" s="121"/>
      <c r="BQ1046" s="42"/>
      <c r="BR1046" s="95"/>
    </row>
    <row r="1047" spans="1:70" ht="30" hidden="1" customHeight="1" x14ac:dyDescent="0.35">
      <c r="A1047" s="94">
        <v>1043</v>
      </c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  <c r="BK1047" s="94"/>
      <c r="BL1047" s="94"/>
      <c r="BM1047" s="97"/>
      <c r="BN1047" s="98"/>
      <c r="BO1047" s="121"/>
      <c r="BP1047" s="121"/>
      <c r="BQ1047" s="42"/>
      <c r="BR1047" s="95"/>
    </row>
    <row r="1048" spans="1:70" ht="30" hidden="1" customHeight="1" x14ac:dyDescent="0.35">
      <c r="A1048" s="94">
        <v>1044</v>
      </c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  <c r="BK1048" s="94"/>
      <c r="BL1048" s="94"/>
      <c r="BM1048" s="97"/>
      <c r="BN1048" s="98"/>
      <c r="BO1048" s="121"/>
      <c r="BP1048" s="121"/>
      <c r="BQ1048" s="42"/>
      <c r="BR1048" s="95"/>
    </row>
    <row r="1049" spans="1:70" ht="30" hidden="1" customHeight="1" x14ac:dyDescent="0.35">
      <c r="A1049" s="94">
        <v>1045</v>
      </c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  <c r="BK1049" s="94"/>
      <c r="BL1049" s="94"/>
      <c r="BM1049" s="97"/>
      <c r="BN1049" s="98"/>
      <c r="BO1049" s="121"/>
      <c r="BP1049" s="121"/>
      <c r="BQ1049" s="42"/>
      <c r="BR1049" s="95"/>
    </row>
    <row r="1050" spans="1:70" ht="30" hidden="1" customHeight="1" x14ac:dyDescent="0.35">
      <c r="A1050" s="94">
        <v>1046</v>
      </c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  <c r="BK1050" s="94"/>
      <c r="BL1050" s="94"/>
      <c r="BM1050" s="97"/>
      <c r="BN1050" s="98"/>
      <c r="BO1050" s="121"/>
      <c r="BP1050" s="121"/>
      <c r="BQ1050" s="42"/>
      <c r="BR1050" s="95"/>
    </row>
    <row r="1051" spans="1:70" ht="30" hidden="1" customHeight="1" x14ac:dyDescent="0.35">
      <c r="A1051" s="94">
        <v>1047</v>
      </c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  <c r="BK1051" s="94"/>
      <c r="BL1051" s="94"/>
      <c r="BM1051" s="97"/>
      <c r="BN1051" s="98"/>
      <c r="BO1051" s="121"/>
      <c r="BP1051" s="121"/>
      <c r="BQ1051" s="42"/>
      <c r="BR1051" s="95"/>
    </row>
    <row r="1052" spans="1:70" ht="30" hidden="1" customHeight="1" x14ac:dyDescent="0.35">
      <c r="A1052" s="94">
        <v>1048</v>
      </c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  <c r="BK1052" s="94"/>
      <c r="BL1052" s="94"/>
      <c r="BM1052" s="97"/>
      <c r="BN1052" s="98"/>
      <c r="BO1052" s="121"/>
      <c r="BP1052" s="121"/>
      <c r="BQ1052" s="42"/>
      <c r="BR1052" s="95"/>
    </row>
    <row r="1053" spans="1:70" ht="30" hidden="1" customHeight="1" x14ac:dyDescent="0.35">
      <c r="A1053" s="94">
        <v>1049</v>
      </c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  <c r="BK1053" s="94"/>
      <c r="BL1053" s="94"/>
      <c r="BM1053" s="97"/>
      <c r="BN1053" s="98"/>
      <c r="BO1053" s="121"/>
      <c r="BP1053" s="121"/>
      <c r="BQ1053" s="42"/>
      <c r="BR1053" s="95"/>
    </row>
    <row r="1054" spans="1:70" ht="30" hidden="1" customHeight="1" x14ac:dyDescent="0.35">
      <c r="A1054" s="94">
        <v>1050</v>
      </c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  <c r="BK1054" s="94"/>
      <c r="BL1054" s="94"/>
      <c r="BM1054" s="97"/>
      <c r="BN1054" s="98"/>
      <c r="BO1054" s="121"/>
      <c r="BP1054" s="121"/>
      <c r="BQ1054" s="42"/>
      <c r="BR1054" s="95"/>
    </row>
    <row r="1055" spans="1:70" ht="30" hidden="1" customHeight="1" x14ac:dyDescent="0.35">
      <c r="A1055" s="94">
        <v>1051</v>
      </c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  <c r="BK1055" s="94"/>
      <c r="BL1055" s="94"/>
      <c r="BM1055" s="97"/>
      <c r="BN1055" s="98"/>
      <c r="BO1055" s="121"/>
      <c r="BP1055" s="121"/>
      <c r="BQ1055" s="42"/>
      <c r="BR1055" s="95"/>
    </row>
    <row r="1056" spans="1:70" ht="30" hidden="1" customHeight="1" x14ac:dyDescent="0.35">
      <c r="A1056" s="94">
        <v>1052</v>
      </c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  <c r="BK1056" s="94"/>
      <c r="BL1056" s="94"/>
      <c r="BM1056" s="97"/>
      <c r="BN1056" s="98"/>
      <c r="BO1056" s="121"/>
      <c r="BP1056" s="121"/>
      <c r="BQ1056" s="42"/>
      <c r="BR1056" s="95"/>
    </row>
    <row r="1057" spans="1:70" ht="30" hidden="1" customHeight="1" x14ac:dyDescent="0.35">
      <c r="A1057" s="94">
        <v>1053</v>
      </c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  <c r="BK1057" s="94"/>
      <c r="BL1057" s="94"/>
      <c r="BM1057" s="97"/>
      <c r="BN1057" s="98"/>
      <c r="BO1057" s="121"/>
      <c r="BP1057" s="121"/>
      <c r="BQ1057" s="42"/>
      <c r="BR1057" s="95"/>
    </row>
    <row r="1058" spans="1:70" ht="30" hidden="1" customHeight="1" x14ac:dyDescent="0.35">
      <c r="A1058" s="94">
        <v>1054</v>
      </c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  <c r="BK1058" s="94"/>
      <c r="BL1058" s="94"/>
      <c r="BM1058" s="97"/>
      <c r="BN1058" s="98"/>
      <c r="BO1058" s="121"/>
      <c r="BP1058" s="121"/>
      <c r="BQ1058" s="42"/>
      <c r="BR1058" s="95"/>
    </row>
    <row r="1059" spans="1:70" ht="30" hidden="1" customHeight="1" x14ac:dyDescent="0.35">
      <c r="A1059" s="94">
        <v>1055</v>
      </c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  <c r="BK1059" s="94"/>
      <c r="BL1059" s="94"/>
      <c r="BM1059" s="97"/>
      <c r="BN1059" s="98"/>
      <c r="BO1059" s="121"/>
      <c r="BP1059" s="121"/>
      <c r="BQ1059" s="42"/>
      <c r="BR1059" s="95"/>
    </row>
    <row r="1060" spans="1:70" ht="30" hidden="1" customHeight="1" x14ac:dyDescent="0.35">
      <c r="A1060" s="94">
        <v>1056</v>
      </c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  <c r="BK1060" s="94"/>
      <c r="BL1060" s="94"/>
      <c r="BM1060" s="97"/>
      <c r="BN1060" s="98"/>
      <c r="BO1060" s="121"/>
      <c r="BP1060" s="121"/>
      <c r="BQ1060" s="42"/>
      <c r="BR1060" s="95"/>
    </row>
    <row r="1061" spans="1:70" ht="30" hidden="1" customHeight="1" x14ac:dyDescent="0.35">
      <c r="A1061" s="94">
        <v>1057</v>
      </c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  <c r="BK1061" s="94"/>
      <c r="BL1061" s="94"/>
      <c r="BM1061" s="97"/>
      <c r="BN1061" s="98"/>
      <c r="BO1061" s="121"/>
      <c r="BP1061" s="121"/>
      <c r="BQ1061" s="42"/>
      <c r="BR1061" s="95"/>
    </row>
    <row r="1062" spans="1:70" ht="30" hidden="1" customHeight="1" x14ac:dyDescent="0.35">
      <c r="A1062" s="94">
        <v>1058</v>
      </c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  <c r="BK1062" s="94"/>
      <c r="BL1062" s="94"/>
      <c r="BM1062" s="97"/>
      <c r="BN1062" s="98"/>
      <c r="BO1062" s="121"/>
      <c r="BP1062" s="121"/>
      <c r="BQ1062" s="42"/>
      <c r="BR1062" s="95"/>
    </row>
    <row r="1063" spans="1:70" ht="30" hidden="1" customHeight="1" x14ac:dyDescent="0.35">
      <c r="A1063" s="94">
        <v>1059</v>
      </c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  <c r="BK1063" s="94"/>
      <c r="BL1063" s="94"/>
      <c r="BM1063" s="97"/>
      <c r="BN1063" s="98"/>
      <c r="BO1063" s="121"/>
      <c r="BP1063" s="121"/>
      <c r="BQ1063" s="42"/>
      <c r="BR1063" s="95"/>
    </row>
    <row r="1064" spans="1:70" ht="30" hidden="1" customHeight="1" x14ac:dyDescent="0.35">
      <c r="A1064" s="94">
        <v>1060</v>
      </c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  <c r="BK1064" s="94"/>
      <c r="BL1064" s="94"/>
      <c r="BM1064" s="97"/>
      <c r="BN1064" s="98"/>
      <c r="BO1064" s="121"/>
      <c r="BP1064" s="121"/>
      <c r="BQ1064" s="42"/>
      <c r="BR1064" s="95"/>
    </row>
    <row r="1065" spans="1:70" ht="30" hidden="1" customHeight="1" x14ac:dyDescent="0.35">
      <c r="A1065" s="94">
        <v>1061</v>
      </c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  <c r="BK1065" s="94"/>
      <c r="BL1065" s="94"/>
      <c r="BM1065" s="97"/>
      <c r="BN1065" s="98"/>
      <c r="BO1065" s="121"/>
      <c r="BP1065" s="121"/>
      <c r="BQ1065" s="42"/>
      <c r="BR1065" s="95"/>
    </row>
    <row r="1066" spans="1:70" ht="30" hidden="1" customHeight="1" x14ac:dyDescent="0.35">
      <c r="A1066" s="94">
        <v>1062</v>
      </c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21"/>
      <c r="BH1066" s="121"/>
      <c r="BI1066" s="121"/>
      <c r="BJ1066" s="121"/>
      <c r="BK1066" s="94"/>
      <c r="BL1066" s="94"/>
      <c r="BM1066" s="97"/>
      <c r="BN1066" s="98"/>
      <c r="BO1066" s="121"/>
      <c r="BP1066" s="121"/>
      <c r="BQ1066" s="42"/>
      <c r="BR1066" s="95"/>
    </row>
    <row r="1067" spans="1:70" ht="30" hidden="1" customHeight="1" x14ac:dyDescent="0.35">
      <c r="A1067" s="94">
        <v>1063</v>
      </c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21"/>
      <c r="BH1067" s="121"/>
      <c r="BI1067" s="121"/>
      <c r="BJ1067" s="121"/>
      <c r="BK1067" s="94"/>
      <c r="BL1067" s="94"/>
      <c r="BM1067" s="97"/>
      <c r="BN1067" s="98"/>
      <c r="BO1067" s="121"/>
      <c r="BP1067" s="121"/>
      <c r="BQ1067" s="42"/>
      <c r="BR1067" s="95"/>
    </row>
    <row r="1068" spans="1:70" ht="30" hidden="1" customHeight="1" x14ac:dyDescent="0.35">
      <c r="A1068" s="94">
        <v>1064</v>
      </c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21"/>
      <c r="BH1068" s="121"/>
      <c r="BI1068" s="121"/>
      <c r="BJ1068" s="121"/>
      <c r="BK1068" s="94"/>
      <c r="BL1068" s="94"/>
      <c r="BM1068" s="97"/>
      <c r="BN1068" s="98"/>
      <c r="BO1068" s="121"/>
      <c r="BP1068" s="121"/>
      <c r="BQ1068" s="42"/>
      <c r="BR1068" s="95"/>
    </row>
    <row r="1069" spans="1:70" ht="30" hidden="1" customHeight="1" x14ac:dyDescent="0.35">
      <c r="A1069" s="94">
        <v>1065</v>
      </c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21"/>
      <c r="BH1069" s="121"/>
      <c r="BI1069" s="121"/>
      <c r="BJ1069" s="121"/>
      <c r="BK1069" s="94"/>
      <c r="BL1069" s="94"/>
      <c r="BM1069" s="97"/>
      <c r="BN1069" s="98"/>
      <c r="BO1069" s="121"/>
      <c r="BP1069" s="121"/>
      <c r="BQ1069" s="42"/>
      <c r="BR1069" s="95"/>
    </row>
    <row r="1070" spans="1:70" ht="30" hidden="1" customHeight="1" x14ac:dyDescent="0.35">
      <c r="A1070" s="94">
        <v>1066</v>
      </c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21"/>
      <c r="BH1070" s="121"/>
      <c r="BI1070" s="121"/>
      <c r="BJ1070" s="121"/>
      <c r="BK1070" s="94"/>
      <c r="BL1070" s="94"/>
      <c r="BM1070" s="97"/>
      <c r="BN1070" s="98"/>
      <c r="BO1070" s="121"/>
      <c r="BP1070" s="121"/>
      <c r="BQ1070" s="42"/>
      <c r="BR1070" s="95"/>
    </row>
    <row r="1071" spans="1:70" ht="30" hidden="1" customHeight="1" x14ac:dyDescent="0.35">
      <c r="A1071" s="94">
        <v>1067</v>
      </c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21"/>
      <c r="BH1071" s="121"/>
      <c r="BI1071" s="121"/>
      <c r="BJ1071" s="121"/>
      <c r="BK1071" s="94"/>
      <c r="BL1071" s="94"/>
      <c r="BM1071" s="97"/>
      <c r="BN1071" s="98"/>
      <c r="BO1071" s="121"/>
      <c r="BP1071" s="121"/>
      <c r="BQ1071" s="42"/>
      <c r="BR1071" s="95"/>
    </row>
    <row r="1072" spans="1:70" ht="30" hidden="1" customHeight="1" x14ac:dyDescent="0.35">
      <c r="A1072" s="94">
        <v>1068</v>
      </c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21"/>
      <c r="BH1072" s="121"/>
      <c r="BI1072" s="121"/>
      <c r="BJ1072" s="121"/>
      <c r="BK1072" s="94"/>
      <c r="BL1072" s="94"/>
      <c r="BM1072" s="97"/>
      <c r="BN1072" s="98"/>
      <c r="BO1072" s="121"/>
      <c r="BP1072" s="121"/>
      <c r="BQ1072" s="42"/>
      <c r="BR1072" s="95"/>
    </row>
    <row r="1073" spans="1:70" ht="30" hidden="1" customHeight="1" x14ac:dyDescent="0.35">
      <c r="A1073" s="94">
        <v>1069</v>
      </c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  <c r="BK1073" s="94"/>
      <c r="BL1073" s="94"/>
      <c r="BM1073" s="97"/>
      <c r="BN1073" s="98"/>
      <c r="BO1073" s="121"/>
      <c r="BP1073" s="121"/>
      <c r="BQ1073" s="42"/>
      <c r="BR1073" s="95"/>
    </row>
    <row r="1074" spans="1:70" ht="30" hidden="1" customHeight="1" x14ac:dyDescent="0.35">
      <c r="A1074" s="94">
        <v>1070</v>
      </c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21"/>
      <c r="BH1074" s="121"/>
      <c r="BI1074" s="121"/>
      <c r="BJ1074" s="121"/>
      <c r="BK1074" s="94"/>
      <c r="BL1074" s="94"/>
      <c r="BM1074" s="97"/>
      <c r="BN1074" s="98"/>
      <c r="BO1074" s="121"/>
      <c r="BP1074" s="121"/>
      <c r="BQ1074" s="42"/>
      <c r="BR1074" s="95"/>
    </row>
    <row r="1075" spans="1:70" ht="30" hidden="1" customHeight="1" x14ac:dyDescent="0.35">
      <c r="A1075" s="94">
        <v>1071</v>
      </c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21"/>
      <c r="BH1075" s="121"/>
      <c r="BI1075" s="121"/>
      <c r="BJ1075" s="121"/>
      <c r="BK1075" s="94"/>
      <c r="BL1075" s="94"/>
      <c r="BM1075" s="97"/>
      <c r="BN1075" s="98"/>
      <c r="BO1075" s="121"/>
      <c r="BP1075" s="121"/>
      <c r="BQ1075" s="42"/>
      <c r="BR1075" s="95"/>
    </row>
    <row r="1076" spans="1:70" ht="30" hidden="1" customHeight="1" x14ac:dyDescent="0.35">
      <c r="A1076" s="94">
        <v>1072</v>
      </c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21"/>
      <c r="BH1076" s="121"/>
      <c r="BI1076" s="121"/>
      <c r="BJ1076" s="121"/>
      <c r="BK1076" s="94"/>
      <c r="BL1076" s="94"/>
      <c r="BM1076" s="97"/>
      <c r="BN1076" s="98"/>
      <c r="BO1076" s="121"/>
      <c r="BP1076" s="121"/>
      <c r="BQ1076" s="42"/>
      <c r="BR1076" s="95"/>
    </row>
    <row r="1077" spans="1:70" ht="30" hidden="1" customHeight="1" x14ac:dyDescent="0.35">
      <c r="A1077" s="94">
        <v>1073</v>
      </c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21"/>
      <c r="BH1077" s="121"/>
      <c r="BI1077" s="121"/>
      <c r="BJ1077" s="121"/>
      <c r="BK1077" s="94"/>
      <c r="BL1077" s="94"/>
      <c r="BM1077" s="97"/>
      <c r="BN1077" s="98"/>
      <c r="BO1077" s="121"/>
      <c r="BP1077" s="121"/>
      <c r="BQ1077" s="42"/>
      <c r="BR1077" s="95"/>
    </row>
    <row r="1078" spans="1:70" ht="30" hidden="1" customHeight="1" x14ac:dyDescent="0.35">
      <c r="A1078" s="94">
        <v>1074</v>
      </c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21"/>
      <c r="BH1078" s="121"/>
      <c r="BI1078" s="121"/>
      <c r="BJ1078" s="121"/>
      <c r="BK1078" s="94"/>
      <c r="BL1078" s="94"/>
      <c r="BM1078" s="97"/>
      <c r="BN1078" s="98"/>
      <c r="BO1078" s="121"/>
      <c r="BP1078" s="121"/>
      <c r="BQ1078" s="42"/>
      <c r="BR1078" s="95"/>
    </row>
    <row r="1079" spans="1:70" ht="30" hidden="1" customHeight="1" x14ac:dyDescent="0.35">
      <c r="A1079" s="94">
        <v>1075</v>
      </c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21"/>
      <c r="BH1079" s="121"/>
      <c r="BI1079" s="121"/>
      <c r="BJ1079" s="121"/>
      <c r="BK1079" s="94"/>
      <c r="BL1079" s="94"/>
      <c r="BM1079" s="97"/>
      <c r="BN1079" s="98"/>
      <c r="BO1079" s="121"/>
      <c r="BP1079" s="121"/>
      <c r="BQ1079" s="42"/>
      <c r="BR1079" s="95"/>
    </row>
    <row r="1080" spans="1:70" ht="30" hidden="1" customHeight="1" x14ac:dyDescent="0.35">
      <c r="A1080" s="94">
        <v>1076</v>
      </c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21"/>
      <c r="BH1080" s="121"/>
      <c r="BI1080" s="121"/>
      <c r="BJ1080" s="121"/>
      <c r="BK1080" s="94"/>
      <c r="BL1080" s="94"/>
      <c r="BM1080" s="97"/>
      <c r="BN1080" s="98"/>
      <c r="BO1080" s="121"/>
      <c r="BP1080" s="121"/>
      <c r="BQ1080" s="42"/>
      <c r="BR1080" s="95"/>
    </row>
    <row r="1081" spans="1:70" ht="30" hidden="1" customHeight="1" x14ac:dyDescent="0.35">
      <c r="A1081" s="94">
        <v>1077</v>
      </c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21"/>
      <c r="BH1081" s="121"/>
      <c r="BI1081" s="121"/>
      <c r="BJ1081" s="121"/>
      <c r="BK1081" s="94"/>
      <c r="BL1081" s="94"/>
      <c r="BM1081" s="97"/>
      <c r="BN1081" s="98"/>
      <c r="BO1081" s="121"/>
      <c r="BP1081" s="121"/>
      <c r="BQ1081" s="42"/>
      <c r="BR1081" s="95"/>
    </row>
    <row r="1082" spans="1:70" ht="30" hidden="1" customHeight="1" x14ac:dyDescent="0.35">
      <c r="A1082" s="94">
        <v>1078</v>
      </c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21"/>
      <c r="BH1082" s="121"/>
      <c r="BI1082" s="121"/>
      <c r="BJ1082" s="121"/>
      <c r="BK1082" s="94"/>
      <c r="BL1082" s="94"/>
      <c r="BM1082" s="97"/>
      <c r="BN1082" s="98"/>
      <c r="BO1082" s="121"/>
      <c r="BP1082" s="121"/>
      <c r="BQ1082" s="42"/>
      <c r="BR1082" s="95"/>
    </row>
    <row r="1083" spans="1:70" ht="30" hidden="1" customHeight="1" x14ac:dyDescent="0.35">
      <c r="A1083" s="94">
        <v>1079</v>
      </c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21"/>
      <c r="BH1083" s="121"/>
      <c r="BI1083" s="121"/>
      <c r="BJ1083" s="121"/>
      <c r="BK1083" s="94"/>
      <c r="BL1083" s="94"/>
      <c r="BM1083" s="97"/>
      <c r="BN1083" s="98"/>
      <c r="BO1083" s="121"/>
      <c r="BP1083" s="121"/>
      <c r="BQ1083" s="42"/>
      <c r="BR1083" s="95"/>
    </row>
    <row r="1084" spans="1:70" ht="30" hidden="1" customHeight="1" x14ac:dyDescent="0.35">
      <c r="A1084" s="94">
        <v>1080</v>
      </c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21"/>
      <c r="BH1084" s="121"/>
      <c r="BI1084" s="121"/>
      <c r="BJ1084" s="121"/>
      <c r="BK1084" s="94"/>
      <c r="BL1084" s="94"/>
      <c r="BM1084" s="97"/>
      <c r="BN1084" s="98"/>
      <c r="BO1084" s="121"/>
      <c r="BP1084" s="121"/>
      <c r="BQ1084" s="42"/>
      <c r="BR1084" s="95"/>
    </row>
    <row r="1085" spans="1:70" ht="30" hidden="1" customHeight="1" x14ac:dyDescent="0.35">
      <c r="A1085" s="94">
        <v>1081</v>
      </c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21"/>
      <c r="BH1085" s="121"/>
      <c r="BI1085" s="121"/>
      <c r="BJ1085" s="121"/>
      <c r="BK1085" s="94"/>
      <c r="BL1085" s="94"/>
      <c r="BM1085" s="97"/>
      <c r="BN1085" s="98"/>
      <c r="BO1085" s="121"/>
      <c r="BP1085" s="121"/>
      <c r="BQ1085" s="42"/>
      <c r="BR1085" s="95"/>
    </row>
    <row r="1086" spans="1:70" ht="30" hidden="1" customHeight="1" x14ac:dyDescent="0.35">
      <c r="A1086" s="94">
        <v>1082</v>
      </c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21"/>
      <c r="BH1086" s="121"/>
      <c r="BI1086" s="121"/>
      <c r="BJ1086" s="121"/>
      <c r="BK1086" s="94"/>
      <c r="BL1086" s="94"/>
      <c r="BM1086" s="97"/>
      <c r="BN1086" s="98"/>
      <c r="BO1086" s="121"/>
      <c r="BP1086" s="121"/>
      <c r="BQ1086" s="42"/>
      <c r="BR1086" s="95"/>
    </row>
    <row r="1087" spans="1:70" ht="30" hidden="1" customHeight="1" x14ac:dyDescent="0.35">
      <c r="A1087" s="94">
        <v>1083</v>
      </c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21"/>
      <c r="BH1087" s="121"/>
      <c r="BI1087" s="121"/>
      <c r="BJ1087" s="121"/>
      <c r="BK1087" s="94"/>
      <c r="BL1087" s="94"/>
      <c r="BM1087" s="97"/>
      <c r="BN1087" s="98"/>
      <c r="BO1087" s="121"/>
      <c r="BP1087" s="121"/>
      <c r="BQ1087" s="42"/>
      <c r="BR1087" s="95"/>
    </row>
    <row r="1088" spans="1:70" ht="30" hidden="1" customHeight="1" x14ac:dyDescent="0.35">
      <c r="A1088" s="94">
        <v>1084</v>
      </c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21"/>
      <c r="BH1088" s="121"/>
      <c r="BI1088" s="121"/>
      <c r="BJ1088" s="121"/>
      <c r="BK1088" s="94"/>
      <c r="BL1088" s="94"/>
      <c r="BM1088" s="97"/>
      <c r="BN1088" s="98"/>
      <c r="BO1088" s="121"/>
      <c r="BP1088" s="121"/>
      <c r="BQ1088" s="42"/>
      <c r="BR1088" s="95"/>
    </row>
    <row r="1089" spans="1:70" ht="30" hidden="1" customHeight="1" x14ac:dyDescent="0.35">
      <c r="A1089" s="94">
        <v>1085</v>
      </c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21"/>
      <c r="BH1089" s="121"/>
      <c r="BI1089" s="121"/>
      <c r="BJ1089" s="121"/>
      <c r="BK1089" s="94"/>
      <c r="BL1089" s="94"/>
      <c r="BM1089" s="97"/>
      <c r="BN1089" s="98"/>
      <c r="BO1089" s="121"/>
      <c r="BP1089" s="121"/>
      <c r="BQ1089" s="42"/>
      <c r="BR1089" s="95"/>
    </row>
    <row r="1090" spans="1:70" ht="30" hidden="1" customHeight="1" x14ac:dyDescent="0.35">
      <c r="A1090" s="94">
        <v>1086</v>
      </c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21"/>
      <c r="BH1090" s="121"/>
      <c r="BI1090" s="121"/>
      <c r="BJ1090" s="121"/>
      <c r="BK1090" s="94"/>
      <c r="BL1090" s="94"/>
      <c r="BM1090" s="97"/>
      <c r="BN1090" s="98"/>
      <c r="BO1090" s="121"/>
      <c r="BP1090" s="121"/>
      <c r="BQ1090" s="42"/>
      <c r="BR1090" s="95"/>
    </row>
    <row r="1091" spans="1:70" ht="30" hidden="1" customHeight="1" x14ac:dyDescent="0.35">
      <c r="A1091" s="94">
        <v>1087</v>
      </c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21"/>
      <c r="BH1091" s="121"/>
      <c r="BI1091" s="121"/>
      <c r="BJ1091" s="121"/>
      <c r="BK1091" s="94"/>
      <c r="BL1091" s="94"/>
      <c r="BM1091" s="97"/>
      <c r="BN1091" s="98"/>
      <c r="BO1091" s="121"/>
      <c r="BP1091" s="121"/>
      <c r="BQ1091" s="42"/>
      <c r="BR1091" s="95"/>
    </row>
    <row r="1092" spans="1:70" ht="30" hidden="1" customHeight="1" x14ac:dyDescent="0.35">
      <c r="A1092" s="94">
        <v>1088</v>
      </c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21"/>
      <c r="BH1092" s="121"/>
      <c r="BI1092" s="121"/>
      <c r="BJ1092" s="121"/>
      <c r="BK1092" s="94"/>
      <c r="BL1092" s="94"/>
      <c r="BM1092" s="97"/>
      <c r="BN1092" s="98"/>
      <c r="BO1092" s="121"/>
      <c r="BP1092" s="121"/>
      <c r="BQ1092" s="42"/>
      <c r="BR1092" s="95"/>
    </row>
    <row r="1093" spans="1:70" ht="30" hidden="1" customHeight="1" x14ac:dyDescent="0.35">
      <c r="A1093" s="94">
        <v>1089</v>
      </c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21"/>
      <c r="BH1093" s="121"/>
      <c r="BI1093" s="121"/>
      <c r="BJ1093" s="121"/>
      <c r="BK1093" s="94"/>
      <c r="BL1093" s="94"/>
      <c r="BM1093" s="97"/>
      <c r="BN1093" s="98"/>
      <c r="BO1093" s="121"/>
      <c r="BP1093" s="121"/>
      <c r="BQ1093" s="42"/>
      <c r="BR1093" s="95"/>
    </row>
    <row r="1094" spans="1:70" ht="30" hidden="1" customHeight="1" x14ac:dyDescent="0.35">
      <c r="A1094" s="94">
        <v>1090</v>
      </c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21"/>
      <c r="BH1094" s="121"/>
      <c r="BI1094" s="121"/>
      <c r="BJ1094" s="121"/>
      <c r="BK1094" s="94"/>
      <c r="BL1094" s="94"/>
      <c r="BM1094" s="97"/>
      <c r="BN1094" s="98"/>
      <c r="BO1094" s="121"/>
      <c r="BP1094" s="121"/>
      <c r="BQ1094" s="42"/>
      <c r="BR1094" s="95"/>
    </row>
    <row r="1095" spans="1:70" ht="30" hidden="1" customHeight="1" x14ac:dyDescent="0.35">
      <c r="A1095" s="94">
        <v>1091</v>
      </c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21"/>
      <c r="BH1095" s="121"/>
      <c r="BI1095" s="121"/>
      <c r="BJ1095" s="121"/>
      <c r="BK1095" s="94"/>
      <c r="BL1095" s="94"/>
      <c r="BM1095" s="97"/>
      <c r="BN1095" s="98"/>
      <c r="BO1095" s="121"/>
      <c r="BP1095" s="121"/>
      <c r="BQ1095" s="42"/>
      <c r="BR1095" s="95"/>
    </row>
    <row r="1096" spans="1:70" ht="30" hidden="1" customHeight="1" x14ac:dyDescent="0.35">
      <c r="A1096" s="94">
        <v>1092</v>
      </c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21"/>
      <c r="BH1096" s="121"/>
      <c r="BI1096" s="121"/>
      <c r="BJ1096" s="121"/>
      <c r="BK1096" s="94"/>
      <c r="BL1096" s="94"/>
      <c r="BM1096" s="97"/>
      <c r="BN1096" s="98"/>
      <c r="BO1096" s="121"/>
      <c r="BP1096" s="121"/>
      <c r="BQ1096" s="42"/>
      <c r="BR1096" s="95"/>
    </row>
    <row r="1097" spans="1:70" ht="30" hidden="1" customHeight="1" x14ac:dyDescent="0.35">
      <c r="A1097" s="94">
        <v>1093</v>
      </c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21"/>
      <c r="BH1097" s="121"/>
      <c r="BI1097" s="121"/>
      <c r="BJ1097" s="121"/>
      <c r="BK1097" s="94"/>
      <c r="BL1097" s="94"/>
      <c r="BM1097" s="97"/>
      <c r="BN1097" s="98"/>
      <c r="BO1097" s="121"/>
      <c r="BP1097" s="121"/>
      <c r="BQ1097" s="42"/>
      <c r="BR1097" s="95"/>
    </row>
    <row r="1098" spans="1:70" ht="30" hidden="1" customHeight="1" x14ac:dyDescent="0.35">
      <c r="A1098" s="94">
        <v>1094</v>
      </c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21"/>
      <c r="BH1098" s="121"/>
      <c r="BI1098" s="121"/>
      <c r="BJ1098" s="121"/>
      <c r="BK1098" s="94"/>
      <c r="BL1098" s="94"/>
      <c r="BM1098" s="97"/>
      <c r="BN1098" s="98"/>
      <c r="BO1098" s="121"/>
      <c r="BP1098" s="121"/>
      <c r="BQ1098" s="42"/>
      <c r="BR1098" s="95"/>
    </row>
    <row r="1099" spans="1:70" ht="30" hidden="1" customHeight="1" x14ac:dyDescent="0.35">
      <c r="A1099" s="94">
        <v>1095</v>
      </c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21"/>
      <c r="BH1099" s="121"/>
      <c r="BI1099" s="121"/>
      <c r="BJ1099" s="121"/>
      <c r="BK1099" s="94"/>
      <c r="BL1099" s="94"/>
      <c r="BM1099" s="97"/>
      <c r="BN1099" s="98"/>
      <c r="BO1099" s="121"/>
      <c r="BP1099" s="121"/>
      <c r="BQ1099" s="42"/>
      <c r="BR1099" s="95"/>
    </row>
    <row r="1100" spans="1:70" ht="30" hidden="1" customHeight="1" x14ac:dyDescent="0.35">
      <c r="A1100" s="94">
        <v>1096</v>
      </c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21"/>
      <c r="BH1100" s="121"/>
      <c r="BI1100" s="121"/>
      <c r="BJ1100" s="121"/>
      <c r="BK1100" s="94"/>
      <c r="BL1100" s="94"/>
      <c r="BM1100" s="97"/>
      <c r="BN1100" s="98"/>
      <c r="BO1100" s="121"/>
      <c r="BP1100" s="121"/>
      <c r="BQ1100" s="42"/>
      <c r="BR1100" s="95"/>
    </row>
    <row r="1101" spans="1:70" ht="30" hidden="1" customHeight="1" x14ac:dyDescent="0.35">
      <c r="A1101" s="94">
        <v>1097</v>
      </c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21"/>
      <c r="BH1101" s="121"/>
      <c r="BI1101" s="121"/>
      <c r="BJ1101" s="121"/>
      <c r="BK1101" s="94"/>
      <c r="BL1101" s="94"/>
      <c r="BM1101" s="97"/>
      <c r="BN1101" s="98"/>
      <c r="BO1101" s="121"/>
      <c r="BP1101" s="121"/>
      <c r="BQ1101" s="42"/>
      <c r="BR1101" s="95"/>
    </row>
    <row r="1102" spans="1:70" ht="30" hidden="1" customHeight="1" x14ac:dyDescent="0.35">
      <c r="A1102" s="94">
        <v>1098</v>
      </c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21"/>
      <c r="BH1102" s="121"/>
      <c r="BI1102" s="121"/>
      <c r="BJ1102" s="121"/>
      <c r="BK1102" s="94"/>
      <c r="BL1102" s="94"/>
      <c r="BM1102" s="97"/>
      <c r="BN1102" s="98"/>
      <c r="BO1102" s="121"/>
      <c r="BP1102" s="121"/>
      <c r="BQ1102" s="42"/>
      <c r="BR1102" s="95"/>
    </row>
    <row r="1103" spans="1:70" ht="30" hidden="1" customHeight="1" x14ac:dyDescent="0.35">
      <c r="A1103" s="94">
        <v>1099</v>
      </c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21"/>
      <c r="BH1103" s="121"/>
      <c r="BI1103" s="121"/>
      <c r="BJ1103" s="121"/>
      <c r="BK1103" s="94"/>
      <c r="BL1103" s="94"/>
      <c r="BM1103" s="97"/>
      <c r="BN1103" s="98"/>
      <c r="BO1103" s="121"/>
      <c r="BP1103" s="121"/>
      <c r="BQ1103" s="42"/>
      <c r="BR1103" s="95"/>
    </row>
    <row r="1104" spans="1:70" ht="30" hidden="1" customHeight="1" x14ac:dyDescent="0.35">
      <c r="A1104" s="94">
        <v>1100</v>
      </c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21"/>
      <c r="BH1104" s="121"/>
      <c r="BI1104" s="121"/>
      <c r="BJ1104" s="121"/>
      <c r="BK1104" s="94"/>
      <c r="BL1104" s="94"/>
      <c r="BM1104" s="97"/>
      <c r="BN1104" s="98"/>
      <c r="BO1104" s="121"/>
      <c r="BP1104" s="121"/>
      <c r="BQ1104" s="42"/>
      <c r="BR1104" s="95"/>
    </row>
    <row r="1105" spans="1:70" ht="30" hidden="1" customHeight="1" x14ac:dyDescent="0.35">
      <c r="A1105" s="94">
        <v>1101</v>
      </c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21"/>
      <c r="BH1105" s="121"/>
      <c r="BI1105" s="121"/>
      <c r="BJ1105" s="121"/>
      <c r="BK1105" s="94"/>
      <c r="BL1105" s="94"/>
      <c r="BM1105" s="97"/>
      <c r="BN1105" s="98"/>
      <c r="BO1105" s="121"/>
      <c r="BP1105" s="121"/>
      <c r="BQ1105" s="42"/>
      <c r="BR1105" s="95"/>
    </row>
    <row r="1106" spans="1:70" ht="30" hidden="1" customHeight="1" x14ac:dyDescent="0.35">
      <c r="A1106" s="94">
        <v>1102</v>
      </c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21"/>
      <c r="BH1106" s="121"/>
      <c r="BI1106" s="121"/>
      <c r="BJ1106" s="121"/>
      <c r="BK1106" s="94"/>
      <c r="BL1106" s="94"/>
      <c r="BM1106" s="97"/>
      <c r="BN1106" s="98"/>
      <c r="BO1106" s="121"/>
      <c r="BP1106" s="121"/>
      <c r="BQ1106" s="42"/>
      <c r="BR1106" s="95"/>
    </row>
    <row r="1107" spans="1:70" ht="30" hidden="1" customHeight="1" x14ac:dyDescent="0.35">
      <c r="A1107" s="94">
        <v>1103</v>
      </c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21"/>
      <c r="BH1107" s="121"/>
      <c r="BI1107" s="121"/>
      <c r="BJ1107" s="121"/>
      <c r="BK1107" s="94"/>
      <c r="BL1107" s="94"/>
      <c r="BM1107" s="97"/>
      <c r="BN1107" s="98"/>
      <c r="BO1107" s="121"/>
      <c r="BP1107" s="121"/>
      <c r="BQ1107" s="42"/>
      <c r="BR1107" s="95"/>
    </row>
    <row r="1108" spans="1:70" ht="30" hidden="1" customHeight="1" x14ac:dyDescent="0.35">
      <c r="A1108" s="94">
        <v>1104</v>
      </c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21"/>
      <c r="BH1108" s="121"/>
      <c r="BI1108" s="121"/>
      <c r="BJ1108" s="121"/>
      <c r="BK1108" s="94"/>
      <c r="BL1108" s="94"/>
      <c r="BM1108" s="97"/>
      <c r="BN1108" s="98"/>
      <c r="BO1108" s="121"/>
      <c r="BP1108" s="121"/>
      <c r="BQ1108" s="42"/>
      <c r="BR1108" s="95"/>
    </row>
    <row r="1109" spans="1:70" ht="30" hidden="1" customHeight="1" x14ac:dyDescent="0.35">
      <c r="A1109" s="94">
        <v>1105</v>
      </c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21"/>
      <c r="BH1109" s="121"/>
      <c r="BI1109" s="121"/>
      <c r="BJ1109" s="121"/>
      <c r="BK1109" s="94"/>
      <c r="BL1109" s="94"/>
      <c r="BM1109" s="97"/>
      <c r="BN1109" s="98"/>
      <c r="BO1109" s="121"/>
      <c r="BP1109" s="121"/>
      <c r="BQ1109" s="42"/>
      <c r="BR1109" s="95"/>
    </row>
    <row r="1110" spans="1:70" ht="30" hidden="1" customHeight="1" x14ac:dyDescent="0.35">
      <c r="A1110" s="94">
        <v>1106</v>
      </c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21"/>
      <c r="BH1110" s="121"/>
      <c r="BI1110" s="121"/>
      <c r="BJ1110" s="121"/>
      <c r="BK1110" s="94"/>
      <c r="BL1110" s="94"/>
      <c r="BM1110" s="97"/>
      <c r="BN1110" s="98"/>
      <c r="BO1110" s="121"/>
      <c r="BP1110" s="121"/>
      <c r="BQ1110" s="42"/>
      <c r="BR1110" s="95"/>
    </row>
    <row r="1111" spans="1:70" ht="30" hidden="1" customHeight="1" x14ac:dyDescent="0.35">
      <c r="A1111" s="94">
        <v>1107</v>
      </c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21"/>
      <c r="BH1111" s="121"/>
      <c r="BI1111" s="121"/>
      <c r="BJ1111" s="121"/>
      <c r="BK1111" s="94"/>
      <c r="BL1111" s="94"/>
      <c r="BM1111" s="97"/>
      <c r="BN1111" s="98"/>
      <c r="BO1111" s="121"/>
      <c r="BP1111" s="121"/>
      <c r="BQ1111" s="42"/>
      <c r="BR1111" s="95"/>
    </row>
    <row r="1112" spans="1:70" ht="30" hidden="1" customHeight="1" x14ac:dyDescent="0.35">
      <c r="A1112" s="94">
        <v>1108</v>
      </c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21"/>
      <c r="BH1112" s="121"/>
      <c r="BI1112" s="121"/>
      <c r="BJ1112" s="121"/>
      <c r="BK1112" s="94"/>
      <c r="BL1112" s="94"/>
      <c r="BM1112" s="97"/>
      <c r="BN1112" s="98"/>
      <c r="BO1112" s="121"/>
      <c r="BP1112" s="121"/>
      <c r="BQ1112" s="42"/>
      <c r="BR1112" s="95"/>
    </row>
    <row r="1113" spans="1:70" ht="30" hidden="1" customHeight="1" x14ac:dyDescent="0.35">
      <c r="A1113" s="94">
        <v>1109</v>
      </c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21"/>
      <c r="BH1113" s="121"/>
      <c r="BI1113" s="121"/>
      <c r="BJ1113" s="121"/>
      <c r="BK1113" s="94"/>
      <c r="BL1113" s="94"/>
      <c r="BM1113" s="97"/>
      <c r="BN1113" s="98"/>
      <c r="BO1113" s="121"/>
      <c r="BP1113" s="121"/>
      <c r="BQ1113" s="42"/>
      <c r="BR1113" s="95"/>
    </row>
    <row r="1114" spans="1:70" ht="30" hidden="1" customHeight="1" x14ac:dyDescent="0.35">
      <c r="A1114" s="94">
        <v>1110</v>
      </c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21"/>
      <c r="BH1114" s="121"/>
      <c r="BI1114" s="121"/>
      <c r="BJ1114" s="121"/>
      <c r="BK1114" s="94"/>
      <c r="BL1114" s="94"/>
      <c r="BM1114" s="97"/>
      <c r="BN1114" s="98"/>
      <c r="BO1114" s="121"/>
      <c r="BP1114" s="121"/>
      <c r="BQ1114" s="42"/>
      <c r="BR1114" s="95"/>
    </row>
    <row r="1115" spans="1:70" ht="30" hidden="1" customHeight="1" x14ac:dyDescent="0.35">
      <c r="A1115" s="94">
        <v>1111</v>
      </c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21"/>
      <c r="BH1115" s="121"/>
      <c r="BI1115" s="121"/>
      <c r="BJ1115" s="121"/>
      <c r="BK1115" s="94"/>
      <c r="BL1115" s="94"/>
      <c r="BM1115" s="97"/>
      <c r="BN1115" s="98"/>
      <c r="BO1115" s="121"/>
      <c r="BP1115" s="121"/>
      <c r="BQ1115" s="42"/>
      <c r="BR1115" s="95"/>
    </row>
    <row r="1116" spans="1:70" ht="30" hidden="1" customHeight="1" x14ac:dyDescent="0.35">
      <c r="A1116" s="94">
        <v>1112</v>
      </c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21"/>
      <c r="BH1116" s="121"/>
      <c r="BI1116" s="121"/>
      <c r="BJ1116" s="121"/>
      <c r="BK1116" s="94"/>
      <c r="BL1116" s="94"/>
      <c r="BM1116" s="97"/>
      <c r="BN1116" s="98"/>
      <c r="BO1116" s="121"/>
      <c r="BP1116" s="121"/>
      <c r="BQ1116" s="42"/>
      <c r="BR1116" s="95"/>
    </row>
    <row r="1117" spans="1:70" ht="30" hidden="1" customHeight="1" x14ac:dyDescent="0.35">
      <c r="A1117" s="94">
        <v>1113</v>
      </c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21"/>
      <c r="BH1117" s="121"/>
      <c r="BI1117" s="121"/>
      <c r="BJ1117" s="121"/>
      <c r="BK1117" s="94"/>
      <c r="BL1117" s="94"/>
      <c r="BM1117" s="97"/>
      <c r="BN1117" s="98"/>
      <c r="BO1117" s="121"/>
      <c r="BP1117" s="121"/>
      <c r="BQ1117" s="42"/>
      <c r="BR1117" s="95"/>
    </row>
    <row r="1118" spans="1:70" ht="30" hidden="1" customHeight="1" x14ac:dyDescent="0.35">
      <c r="A1118" s="94">
        <v>1114</v>
      </c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21"/>
      <c r="BH1118" s="121"/>
      <c r="BI1118" s="121"/>
      <c r="BJ1118" s="121"/>
      <c r="BK1118" s="94"/>
      <c r="BL1118" s="94"/>
      <c r="BM1118" s="97"/>
      <c r="BN1118" s="98"/>
      <c r="BO1118" s="121"/>
      <c r="BP1118" s="121"/>
      <c r="BQ1118" s="42"/>
      <c r="BR1118" s="95"/>
    </row>
    <row r="1119" spans="1:70" ht="30" hidden="1" customHeight="1" x14ac:dyDescent="0.35">
      <c r="A1119" s="94">
        <v>1115</v>
      </c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21"/>
      <c r="BH1119" s="121"/>
      <c r="BI1119" s="121"/>
      <c r="BJ1119" s="121"/>
      <c r="BK1119" s="94"/>
      <c r="BL1119" s="94"/>
      <c r="BM1119" s="97"/>
      <c r="BN1119" s="98"/>
      <c r="BO1119" s="121"/>
      <c r="BP1119" s="121"/>
      <c r="BQ1119" s="42"/>
      <c r="BR1119" s="95"/>
    </row>
    <row r="1120" spans="1:70" ht="30" hidden="1" customHeight="1" x14ac:dyDescent="0.35">
      <c r="A1120" s="94">
        <v>1116</v>
      </c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121"/>
      <c r="AC1120" s="121"/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21"/>
      <c r="BH1120" s="121"/>
      <c r="BI1120" s="121"/>
      <c r="BJ1120" s="121"/>
      <c r="BK1120" s="94"/>
      <c r="BL1120" s="94"/>
      <c r="BM1120" s="97"/>
      <c r="BN1120" s="98"/>
      <c r="BO1120" s="121"/>
      <c r="BP1120" s="121"/>
      <c r="BQ1120" s="42"/>
      <c r="BR1120" s="95"/>
    </row>
    <row r="1121" spans="1:70" ht="30" hidden="1" customHeight="1" x14ac:dyDescent="0.35">
      <c r="A1121" s="94">
        <v>1117</v>
      </c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121"/>
      <c r="AC1121" s="121"/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21"/>
      <c r="BH1121" s="121"/>
      <c r="BI1121" s="121"/>
      <c r="BJ1121" s="121"/>
      <c r="BK1121" s="94"/>
      <c r="BL1121" s="94"/>
      <c r="BM1121" s="97"/>
      <c r="BN1121" s="98"/>
      <c r="BO1121" s="121"/>
      <c r="BP1121" s="121"/>
      <c r="BQ1121" s="42"/>
      <c r="BR1121" s="95"/>
    </row>
    <row r="1122" spans="1:70" ht="30" hidden="1" customHeight="1" x14ac:dyDescent="0.35">
      <c r="A1122" s="94">
        <v>1118</v>
      </c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121"/>
      <c r="AC1122" s="121"/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21"/>
      <c r="BH1122" s="121"/>
      <c r="BI1122" s="121"/>
      <c r="BJ1122" s="121"/>
      <c r="BK1122" s="94"/>
      <c r="BL1122" s="94"/>
      <c r="BM1122" s="97"/>
      <c r="BN1122" s="98"/>
      <c r="BO1122" s="121"/>
      <c r="BP1122" s="121"/>
      <c r="BQ1122" s="42"/>
      <c r="BR1122" s="95"/>
    </row>
    <row r="1123" spans="1:70" ht="30" hidden="1" customHeight="1" x14ac:dyDescent="0.35">
      <c r="A1123" s="94">
        <v>1119</v>
      </c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121"/>
      <c r="AC1123" s="121"/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21"/>
      <c r="BH1123" s="121"/>
      <c r="BI1123" s="121"/>
      <c r="BJ1123" s="121"/>
      <c r="BK1123" s="94"/>
      <c r="BL1123" s="94"/>
      <c r="BM1123" s="97"/>
      <c r="BN1123" s="98"/>
      <c r="BO1123" s="121"/>
      <c r="BP1123" s="121"/>
      <c r="BQ1123" s="42"/>
      <c r="BR1123" s="95"/>
    </row>
    <row r="1124" spans="1:70" ht="30" hidden="1" customHeight="1" x14ac:dyDescent="0.35">
      <c r="A1124" s="94">
        <v>1120</v>
      </c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121"/>
      <c r="AC1124" s="121"/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21"/>
      <c r="BH1124" s="121"/>
      <c r="BI1124" s="121"/>
      <c r="BJ1124" s="121"/>
      <c r="BK1124" s="94"/>
      <c r="BL1124" s="94"/>
      <c r="BM1124" s="97"/>
      <c r="BN1124" s="98"/>
      <c r="BO1124" s="121"/>
      <c r="BP1124" s="121"/>
      <c r="BQ1124" s="42"/>
      <c r="BR1124" s="95"/>
    </row>
    <row r="1125" spans="1:70" ht="30" hidden="1" customHeight="1" x14ac:dyDescent="0.35">
      <c r="A1125" s="94">
        <v>1121</v>
      </c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121"/>
      <c r="AC1125" s="121"/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21"/>
      <c r="BH1125" s="121"/>
      <c r="BI1125" s="121"/>
      <c r="BJ1125" s="121"/>
      <c r="BK1125" s="94"/>
      <c r="BL1125" s="94"/>
      <c r="BM1125" s="97"/>
      <c r="BN1125" s="98"/>
      <c r="BO1125" s="121"/>
      <c r="BP1125" s="121"/>
      <c r="BQ1125" s="42"/>
      <c r="BR1125" s="95"/>
    </row>
    <row r="1126" spans="1:70" ht="30" hidden="1" customHeight="1" x14ac:dyDescent="0.35">
      <c r="A1126" s="94">
        <v>1122</v>
      </c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121"/>
      <c r="AC1126" s="121"/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21"/>
      <c r="BH1126" s="121"/>
      <c r="BI1126" s="121"/>
      <c r="BJ1126" s="121"/>
      <c r="BK1126" s="94"/>
      <c r="BL1126" s="94"/>
      <c r="BM1126" s="97"/>
      <c r="BN1126" s="98"/>
      <c r="BO1126" s="121"/>
      <c r="BP1126" s="121"/>
      <c r="BQ1126" s="42"/>
      <c r="BR1126" s="95"/>
    </row>
    <row r="1127" spans="1:70" ht="30" hidden="1" customHeight="1" x14ac:dyDescent="0.35">
      <c r="A1127" s="94">
        <v>1123</v>
      </c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121"/>
      <c r="AC1127" s="121"/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21"/>
      <c r="BH1127" s="121"/>
      <c r="BI1127" s="121"/>
      <c r="BJ1127" s="121"/>
      <c r="BK1127" s="94"/>
      <c r="BL1127" s="94"/>
      <c r="BM1127" s="97"/>
      <c r="BN1127" s="98"/>
      <c r="BO1127" s="121"/>
      <c r="BP1127" s="121"/>
      <c r="BQ1127" s="42"/>
      <c r="BR1127" s="95"/>
    </row>
    <row r="1128" spans="1:70" ht="30" hidden="1" customHeight="1" x14ac:dyDescent="0.35">
      <c r="A1128" s="94">
        <v>1124</v>
      </c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1"/>
      <c r="AC1128" s="121"/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21"/>
      <c r="BH1128" s="121"/>
      <c r="BI1128" s="121"/>
      <c r="BJ1128" s="121"/>
      <c r="BK1128" s="94"/>
      <c r="BL1128" s="94"/>
      <c r="BM1128" s="97"/>
      <c r="BN1128" s="98"/>
      <c r="BO1128" s="121"/>
      <c r="BP1128" s="121"/>
      <c r="BQ1128" s="42"/>
      <c r="BR1128" s="95"/>
    </row>
    <row r="1129" spans="1:70" ht="30" hidden="1" customHeight="1" x14ac:dyDescent="0.35">
      <c r="A1129" s="94">
        <v>1125</v>
      </c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121"/>
      <c r="AC1129" s="121"/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21"/>
      <c r="BH1129" s="121"/>
      <c r="BI1129" s="121"/>
      <c r="BJ1129" s="121"/>
      <c r="BK1129" s="94"/>
      <c r="BL1129" s="94"/>
      <c r="BM1129" s="97"/>
      <c r="BN1129" s="98"/>
      <c r="BO1129" s="121"/>
      <c r="BP1129" s="121"/>
      <c r="BQ1129" s="42"/>
      <c r="BR1129" s="95"/>
    </row>
    <row r="1130" spans="1:70" ht="30" hidden="1" customHeight="1" x14ac:dyDescent="0.35">
      <c r="A1130" s="94">
        <v>1126</v>
      </c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21"/>
      <c r="BH1130" s="121"/>
      <c r="BI1130" s="121"/>
      <c r="BJ1130" s="121"/>
      <c r="BK1130" s="94"/>
      <c r="BL1130" s="94"/>
      <c r="BM1130" s="97"/>
      <c r="BN1130" s="98"/>
      <c r="BO1130" s="121"/>
      <c r="BP1130" s="121"/>
      <c r="BQ1130" s="42"/>
      <c r="BR1130" s="95"/>
    </row>
    <row r="1131" spans="1:70" ht="30" hidden="1" customHeight="1" x14ac:dyDescent="0.35">
      <c r="A1131" s="94">
        <v>1127</v>
      </c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121"/>
      <c r="AC1131" s="121"/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21"/>
      <c r="BH1131" s="121"/>
      <c r="BI1131" s="121"/>
      <c r="BJ1131" s="121"/>
      <c r="BK1131" s="94"/>
      <c r="BL1131" s="94"/>
      <c r="BM1131" s="97"/>
      <c r="BN1131" s="98"/>
      <c r="BO1131" s="121"/>
      <c r="BP1131" s="121"/>
      <c r="BQ1131" s="42"/>
      <c r="BR1131" s="95"/>
    </row>
    <row r="1132" spans="1:70" ht="30" hidden="1" customHeight="1" x14ac:dyDescent="0.35">
      <c r="A1132" s="94">
        <v>1128</v>
      </c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21"/>
      <c r="BH1132" s="121"/>
      <c r="BI1132" s="121"/>
      <c r="BJ1132" s="121"/>
      <c r="BK1132" s="94"/>
      <c r="BL1132" s="94"/>
      <c r="BM1132" s="97"/>
      <c r="BN1132" s="98"/>
      <c r="BO1132" s="121"/>
      <c r="BP1132" s="121"/>
      <c r="BQ1132" s="42"/>
      <c r="BR1132" s="95"/>
    </row>
    <row r="1133" spans="1:70" ht="30" hidden="1" customHeight="1" x14ac:dyDescent="0.35">
      <c r="A1133" s="94">
        <v>1129</v>
      </c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  <c r="Y1133" s="121"/>
      <c r="Z1133" s="121"/>
      <c r="AA1133" s="121"/>
      <c r="AB1133" s="121"/>
      <c r="AC1133" s="121"/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21"/>
      <c r="BH1133" s="121"/>
      <c r="BI1133" s="121"/>
      <c r="BJ1133" s="121"/>
      <c r="BK1133" s="94"/>
      <c r="BL1133" s="94"/>
      <c r="BM1133" s="97"/>
      <c r="BN1133" s="98"/>
      <c r="BO1133" s="121"/>
      <c r="BP1133" s="121"/>
      <c r="BQ1133" s="42"/>
      <c r="BR1133" s="95"/>
    </row>
    <row r="1134" spans="1:70" ht="30" hidden="1" customHeight="1" x14ac:dyDescent="0.35">
      <c r="A1134" s="94">
        <v>1130</v>
      </c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21"/>
      <c r="BH1134" s="121"/>
      <c r="BI1134" s="121"/>
      <c r="BJ1134" s="121"/>
      <c r="BK1134" s="94"/>
      <c r="BL1134" s="94"/>
      <c r="BM1134" s="97"/>
      <c r="BN1134" s="98"/>
      <c r="BO1134" s="121"/>
      <c r="BP1134" s="121"/>
      <c r="BQ1134" s="42"/>
      <c r="BR1134" s="95"/>
    </row>
    <row r="1135" spans="1:70" ht="30" hidden="1" customHeight="1" x14ac:dyDescent="0.35">
      <c r="A1135" s="94">
        <v>1131</v>
      </c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121"/>
      <c r="AC1135" s="121"/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21"/>
      <c r="BH1135" s="121"/>
      <c r="BI1135" s="121"/>
      <c r="BJ1135" s="121"/>
      <c r="BK1135" s="94"/>
      <c r="BL1135" s="94"/>
      <c r="BM1135" s="97"/>
      <c r="BN1135" s="98"/>
      <c r="BO1135" s="121"/>
      <c r="BP1135" s="121"/>
      <c r="BQ1135" s="42"/>
      <c r="BR1135" s="95"/>
    </row>
    <row r="1136" spans="1:70" ht="30" hidden="1" customHeight="1" x14ac:dyDescent="0.35">
      <c r="A1136" s="94">
        <v>1132</v>
      </c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121"/>
      <c r="AC1136" s="121"/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21"/>
      <c r="BH1136" s="121"/>
      <c r="BI1136" s="121"/>
      <c r="BJ1136" s="121"/>
      <c r="BK1136" s="94"/>
      <c r="BL1136" s="94"/>
      <c r="BM1136" s="97"/>
      <c r="BN1136" s="98"/>
      <c r="BO1136" s="121"/>
      <c r="BP1136" s="121"/>
      <c r="BQ1136" s="42"/>
      <c r="BR1136" s="95"/>
    </row>
    <row r="1137" spans="1:70" ht="30" hidden="1" customHeight="1" x14ac:dyDescent="0.35">
      <c r="A1137" s="94">
        <v>1133</v>
      </c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121"/>
      <c r="AC1137" s="121"/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21"/>
      <c r="BH1137" s="121"/>
      <c r="BI1137" s="121"/>
      <c r="BJ1137" s="121"/>
      <c r="BK1137" s="94"/>
      <c r="BL1137" s="94"/>
      <c r="BM1137" s="97"/>
      <c r="BN1137" s="98"/>
      <c r="BO1137" s="121"/>
      <c r="BP1137" s="121"/>
      <c r="BQ1137" s="42"/>
      <c r="BR1137" s="95"/>
    </row>
    <row r="1138" spans="1:70" ht="30" hidden="1" customHeight="1" x14ac:dyDescent="0.35">
      <c r="A1138" s="94">
        <v>1134</v>
      </c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21"/>
      <c r="BH1138" s="121"/>
      <c r="BI1138" s="121"/>
      <c r="BJ1138" s="121"/>
      <c r="BK1138" s="94"/>
      <c r="BL1138" s="94"/>
      <c r="BM1138" s="97"/>
      <c r="BN1138" s="98"/>
      <c r="BO1138" s="121"/>
      <c r="BP1138" s="121"/>
      <c r="BQ1138" s="42"/>
      <c r="BR1138" s="95"/>
    </row>
    <row r="1139" spans="1:70" ht="30" hidden="1" customHeight="1" x14ac:dyDescent="0.35">
      <c r="A1139" s="94">
        <v>1135</v>
      </c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121"/>
      <c r="AC1139" s="121"/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21"/>
      <c r="BH1139" s="121"/>
      <c r="BI1139" s="121"/>
      <c r="BJ1139" s="121"/>
      <c r="BK1139" s="94"/>
      <c r="BL1139" s="94"/>
      <c r="BM1139" s="97"/>
      <c r="BN1139" s="98"/>
      <c r="BO1139" s="121"/>
      <c r="BP1139" s="121"/>
      <c r="BQ1139" s="42"/>
      <c r="BR1139" s="95"/>
    </row>
    <row r="1140" spans="1:70" ht="30" hidden="1" customHeight="1" x14ac:dyDescent="0.35">
      <c r="A1140" s="94">
        <v>1136</v>
      </c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21"/>
      <c r="BH1140" s="121"/>
      <c r="BI1140" s="121"/>
      <c r="BJ1140" s="121"/>
      <c r="BK1140" s="94"/>
      <c r="BL1140" s="94"/>
      <c r="BM1140" s="97"/>
      <c r="BN1140" s="98"/>
      <c r="BO1140" s="121"/>
      <c r="BP1140" s="121"/>
      <c r="BQ1140" s="42"/>
      <c r="BR1140" s="95"/>
    </row>
    <row r="1141" spans="1:70" ht="30" hidden="1" customHeight="1" x14ac:dyDescent="0.35">
      <c r="A1141" s="94">
        <v>1137</v>
      </c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121"/>
      <c r="AC1141" s="121"/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21"/>
      <c r="BH1141" s="121"/>
      <c r="BI1141" s="121"/>
      <c r="BJ1141" s="121"/>
      <c r="BK1141" s="94"/>
      <c r="BL1141" s="94"/>
      <c r="BM1141" s="97"/>
      <c r="BN1141" s="98"/>
      <c r="BO1141" s="121"/>
      <c r="BP1141" s="121"/>
      <c r="BQ1141" s="42"/>
      <c r="BR1141" s="95"/>
    </row>
    <row r="1142" spans="1:70" ht="30" hidden="1" customHeight="1" x14ac:dyDescent="0.35">
      <c r="A1142" s="94">
        <v>1138</v>
      </c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21"/>
      <c r="BH1142" s="121"/>
      <c r="BI1142" s="121"/>
      <c r="BJ1142" s="121"/>
      <c r="BK1142" s="94"/>
      <c r="BL1142" s="94"/>
      <c r="BM1142" s="97"/>
      <c r="BN1142" s="98"/>
      <c r="BO1142" s="121"/>
      <c r="BP1142" s="121"/>
      <c r="BQ1142" s="42"/>
      <c r="BR1142" s="95"/>
    </row>
    <row r="1143" spans="1:70" ht="30" hidden="1" customHeight="1" x14ac:dyDescent="0.35">
      <c r="A1143" s="94">
        <v>1139</v>
      </c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  <c r="Y1143" s="121"/>
      <c r="Z1143" s="121"/>
      <c r="AA1143" s="121"/>
      <c r="AB1143" s="121"/>
      <c r="AC1143" s="121"/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21"/>
      <c r="BH1143" s="121"/>
      <c r="BI1143" s="121"/>
      <c r="BJ1143" s="121"/>
      <c r="BK1143" s="94"/>
      <c r="BL1143" s="94"/>
      <c r="BM1143" s="97"/>
      <c r="BN1143" s="98"/>
      <c r="BO1143" s="121"/>
      <c r="BP1143" s="121"/>
      <c r="BQ1143" s="42"/>
      <c r="BR1143" s="95"/>
    </row>
    <row r="1144" spans="1:70" ht="30" hidden="1" customHeight="1" x14ac:dyDescent="0.35">
      <c r="A1144" s="94">
        <v>1140</v>
      </c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21"/>
      <c r="BH1144" s="121"/>
      <c r="BI1144" s="121"/>
      <c r="BJ1144" s="121"/>
      <c r="BK1144" s="94"/>
      <c r="BL1144" s="94"/>
      <c r="BM1144" s="97"/>
      <c r="BN1144" s="98"/>
      <c r="BO1144" s="121"/>
      <c r="BP1144" s="121"/>
      <c r="BQ1144" s="42"/>
      <c r="BR1144" s="95"/>
    </row>
    <row r="1145" spans="1:70" ht="30" hidden="1" customHeight="1" x14ac:dyDescent="0.35">
      <c r="A1145" s="94">
        <v>1141</v>
      </c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21"/>
      <c r="BH1145" s="121"/>
      <c r="BI1145" s="121"/>
      <c r="BJ1145" s="121"/>
      <c r="BK1145" s="94"/>
      <c r="BL1145" s="94"/>
      <c r="BM1145" s="97"/>
      <c r="BN1145" s="98"/>
      <c r="BO1145" s="121"/>
      <c r="BP1145" s="121"/>
      <c r="BQ1145" s="42"/>
      <c r="BR1145" s="95"/>
    </row>
    <row r="1146" spans="1:70" ht="30" hidden="1" customHeight="1" x14ac:dyDescent="0.35">
      <c r="A1146" s="94">
        <v>1142</v>
      </c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21"/>
      <c r="BH1146" s="121"/>
      <c r="BI1146" s="121"/>
      <c r="BJ1146" s="121"/>
      <c r="BK1146" s="94"/>
      <c r="BL1146" s="94"/>
      <c r="BM1146" s="97"/>
      <c r="BN1146" s="98"/>
      <c r="BO1146" s="121"/>
      <c r="BP1146" s="121"/>
      <c r="BQ1146" s="42"/>
      <c r="BR1146" s="95"/>
    </row>
    <row r="1147" spans="1:70" ht="30" hidden="1" customHeight="1" x14ac:dyDescent="0.35">
      <c r="A1147" s="94">
        <v>1143</v>
      </c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/>
      <c r="AB1147" s="121"/>
      <c r="AC1147" s="121"/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21"/>
      <c r="BH1147" s="121"/>
      <c r="BI1147" s="121"/>
      <c r="BJ1147" s="121"/>
      <c r="BK1147" s="94"/>
      <c r="BL1147" s="94"/>
      <c r="BM1147" s="97"/>
      <c r="BN1147" s="98"/>
      <c r="BO1147" s="121"/>
      <c r="BP1147" s="121"/>
      <c r="BQ1147" s="42"/>
      <c r="BR1147" s="95"/>
    </row>
    <row r="1148" spans="1:70" ht="30" hidden="1" customHeight="1" x14ac:dyDescent="0.35">
      <c r="A1148" s="94">
        <v>1144</v>
      </c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21"/>
      <c r="BH1148" s="121"/>
      <c r="BI1148" s="121"/>
      <c r="BJ1148" s="121"/>
      <c r="BK1148" s="94"/>
      <c r="BL1148" s="94"/>
      <c r="BM1148" s="97"/>
      <c r="BN1148" s="98"/>
      <c r="BO1148" s="121"/>
      <c r="BP1148" s="121"/>
      <c r="BQ1148" s="42"/>
      <c r="BR1148" s="95"/>
    </row>
    <row r="1149" spans="1:70" ht="30" hidden="1" customHeight="1" x14ac:dyDescent="0.35">
      <c r="A1149" s="94">
        <v>1145</v>
      </c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  <c r="BK1149" s="94"/>
      <c r="BL1149" s="94"/>
      <c r="BM1149" s="97"/>
      <c r="BN1149" s="98"/>
      <c r="BO1149" s="121"/>
      <c r="BP1149" s="121"/>
      <c r="BQ1149" s="42"/>
      <c r="BR1149" s="95"/>
    </row>
    <row r="1150" spans="1:70" ht="30" hidden="1" customHeight="1" x14ac:dyDescent="0.35">
      <c r="A1150" s="94">
        <v>1146</v>
      </c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121"/>
      <c r="AC1150" s="121"/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21"/>
      <c r="BH1150" s="121"/>
      <c r="BI1150" s="121"/>
      <c r="BJ1150" s="121"/>
      <c r="BK1150" s="94"/>
      <c r="BL1150" s="94"/>
      <c r="BM1150" s="97"/>
      <c r="BN1150" s="98"/>
      <c r="BO1150" s="121"/>
      <c r="BP1150" s="121"/>
      <c r="BQ1150" s="42"/>
      <c r="BR1150" s="95"/>
    </row>
    <row r="1151" spans="1:70" ht="30" hidden="1" customHeight="1" x14ac:dyDescent="0.35">
      <c r="A1151" s="94">
        <v>1147</v>
      </c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121"/>
      <c r="AC1151" s="121"/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21"/>
      <c r="BH1151" s="121"/>
      <c r="BI1151" s="121"/>
      <c r="BJ1151" s="121"/>
      <c r="BK1151" s="94"/>
      <c r="BL1151" s="94"/>
      <c r="BM1151" s="97"/>
      <c r="BN1151" s="98"/>
      <c r="BO1151" s="121"/>
      <c r="BP1151" s="121"/>
      <c r="BQ1151" s="42"/>
      <c r="BR1151" s="95"/>
    </row>
    <row r="1152" spans="1:70" ht="30" hidden="1" customHeight="1" x14ac:dyDescent="0.35">
      <c r="A1152" s="94">
        <v>1148</v>
      </c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1"/>
      <c r="AC1152" s="121"/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21"/>
      <c r="BH1152" s="121"/>
      <c r="BI1152" s="121"/>
      <c r="BJ1152" s="121"/>
      <c r="BK1152" s="94"/>
      <c r="BL1152" s="94"/>
      <c r="BM1152" s="97"/>
      <c r="BN1152" s="98"/>
      <c r="BO1152" s="121"/>
      <c r="BP1152" s="121"/>
      <c r="BQ1152" s="42"/>
      <c r="BR1152" s="95"/>
    </row>
    <row r="1153" spans="1:70" ht="30" hidden="1" customHeight="1" x14ac:dyDescent="0.35">
      <c r="A1153" s="94">
        <v>1149</v>
      </c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1"/>
      <c r="AC1153" s="121"/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21"/>
      <c r="BH1153" s="121"/>
      <c r="BI1153" s="121"/>
      <c r="BJ1153" s="121"/>
      <c r="BK1153" s="94"/>
      <c r="BL1153" s="94"/>
      <c r="BM1153" s="97"/>
      <c r="BN1153" s="98"/>
      <c r="BO1153" s="121"/>
      <c r="BP1153" s="121"/>
      <c r="BQ1153" s="42"/>
      <c r="BR1153" s="95"/>
    </row>
    <row r="1154" spans="1:70" ht="30" hidden="1" customHeight="1" x14ac:dyDescent="0.35">
      <c r="A1154" s="94">
        <v>1150</v>
      </c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1"/>
      <c r="AC1154" s="121"/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21"/>
      <c r="BH1154" s="121"/>
      <c r="BI1154" s="121"/>
      <c r="BJ1154" s="121"/>
      <c r="BK1154" s="94"/>
      <c r="BL1154" s="94"/>
      <c r="BM1154" s="97"/>
      <c r="BN1154" s="98"/>
      <c r="BO1154" s="121"/>
      <c r="BP1154" s="121"/>
      <c r="BQ1154" s="42"/>
      <c r="BR1154" s="95"/>
    </row>
    <row r="1155" spans="1:70" ht="30" hidden="1" customHeight="1" x14ac:dyDescent="0.35">
      <c r="A1155" s="94">
        <v>1151</v>
      </c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1"/>
      <c r="AC1155" s="121"/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21"/>
      <c r="BH1155" s="121"/>
      <c r="BI1155" s="121"/>
      <c r="BJ1155" s="121"/>
      <c r="BK1155" s="94"/>
      <c r="BL1155" s="94"/>
      <c r="BM1155" s="97"/>
      <c r="BN1155" s="98"/>
      <c r="BO1155" s="121"/>
      <c r="BP1155" s="121"/>
      <c r="BQ1155" s="42"/>
      <c r="BR1155" s="95"/>
    </row>
    <row r="1156" spans="1:70" ht="30" hidden="1" customHeight="1" x14ac:dyDescent="0.35">
      <c r="A1156" s="94">
        <v>1152</v>
      </c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21"/>
      <c r="BH1156" s="121"/>
      <c r="BI1156" s="121"/>
      <c r="BJ1156" s="121"/>
      <c r="BK1156" s="94"/>
      <c r="BL1156" s="94"/>
      <c r="BM1156" s="97"/>
      <c r="BN1156" s="98"/>
      <c r="BO1156" s="121"/>
      <c r="BP1156" s="121"/>
      <c r="BQ1156" s="42"/>
      <c r="BR1156" s="95"/>
    </row>
    <row r="1157" spans="1:70" ht="30" hidden="1" customHeight="1" x14ac:dyDescent="0.35">
      <c r="A1157" s="94">
        <v>1153</v>
      </c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1"/>
      <c r="AC1157" s="121"/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21"/>
      <c r="BH1157" s="121"/>
      <c r="BI1157" s="121"/>
      <c r="BJ1157" s="121"/>
      <c r="BK1157" s="94"/>
      <c r="BL1157" s="94"/>
      <c r="BM1157" s="97"/>
      <c r="BN1157" s="98"/>
      <c r="BO1157" s="121"/>
      <c r="BP1157" s="121"/>
      <c r="BQ1157" s="42"/>
      <c r="BR1157" s="95"/>
    </row>
    <row r="1158" spans="1:70" ht="30" hidden="1" customHeight="1" x14ac:dyDescent="0.35">
      <c r="A1158" s="94">
        <v>1154</v>
      </c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21"/>
      <c r="BH1158" s="121"/>
      <c r="BI1158" s="121"/>
      <c r="BJ1158" s="121"/>
      <c r="BK1158" s="94"/>
      <c r="BL1158" s="94"/>
      <c r="BM1158" s="97"/>
      <c r="BN1158" s="98"/>
      <c r="BO1158" s="121"/>
      <c r="BP1158" s="121"/>
      <c r="BQ1158" s="42"/>
      <c r="BR1158" s="95"/>
    </row>
    <row r="1159" spans="1:70" ht="30" hidden="1" customHeight="1" x14ac:dyDescent="0.35">
      <c r="A1159" s="94">
        <v>1155</v>
      </c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1"/>
      <c r="AC1159" s="121"/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21"/>
      <c r="BH1159" s="121"/>
      <c r="BI1159" s="121"/>
      <c r="BJ1159" s="121"/>
      <c r="BK1159" s="94"/>
      <c r="BL1159" s="94"/>
      <c r="BM1159" s="97"/>
      <c r="BN1159" s="98"/>
      <c r="BO1159" s="121"/>
      <c r="BP1159" s="121"/>
      <c r="BQ1159" s="42"/>
      <c r="BR1159" s="95"/>
    </row>
    <row r="1160" spans="1:70" ht="30" hidden="1" customHeight="1" x14ac:dyDescent="0.35">
      <c r="A1160" s="94">
        <v>1156</v>
      </c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21"/>
      <c r="BH1160" s="121"/>
      <c r="BI1160" s="121"/>
      <c r="BJ1160" s="121"/>
      <c r="BK1160" s="94"/>
      <c r="BL1160" s="94"/>
      <c r="BM1160" s="97"/>
      <c r="BN1160" s="98"/>
      <c r="BO1160" s="121"/>
      <c r="BP1160" s="121"/>
      <c r="BQ1160" s="42"/>
      <c r="BR1160" s="95"/>
    </row>
    <row r="1161" spans="1:70" ht="30" hidden="1" customHeight="1" x14ac:dyDescent="0.35">
      <c r="A1161" s="94">
        <v>1157</v>
      </c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1"/>
      <c r="AC1161" s="121"/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21"/>
      <c r="BH1161" s="121"/>
      <c r="BI1161" s="121"/>
      <c r="BJ1161" s="121"/>
      <c r="BK1161" s="94"/>
      <c r="BL1161" s="94"/>
      <c r="BM1161" s="97"/>
      <c r="BN1161" s="98"/>
      <c r="BO1161" s="121"/>
      <c r="BP1161" s="121"/>
      <c r="BQ1161" s="42"/>
      <c r="BR1161" s="95"/>
    </row>
    <row r="1162" spans="1:70" ht="30" hidden="1" customHeight="1" x14ac:dyDescent="0.35">
      <c r="A1162" s="94">
        <v>1158</v>
      </c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21"/>
      <c r="BH1162" s="121"/>
      <c r="BI1162" s="121"/>
      <c r="BJ1162" s="121"/>
      <c r="BK1162" s="94"/>
      <c r="BL1162" s="94"/>
      <c r="BM1162" s="97"/>
      <c r="BN1162" s="98"/>
      <c r="BO1162" s="121"/>
      <c r="BP1162" s="121"/>
      <c r="BQ1162" s="42"/>
      <c r="BR1162" s="95"/>
    </row>
    <row r="1163" spans="1:70" ht="30" hidden="1" customHeight="1" x14ac:dyDescent="0.35">
      <c r="A1163" s="94">
        <v>1159</v>
      </c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1"/>
      <c r="AC1163" s="121"/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21"/>
      <c r="BH1163" s="121"/>
      <c r="BI1163" s="121"/>
      <c r="BJ1163" s="121"/>
      <c r="BK1163" s="94"/>
      <c r="BL1163" s="94"/>
      <c r="BM1163" s="97"/>
      <c r="BN1163" s="98"/>
      <c r="BO1163" s="121"/>
      <c r="BP1163" s="121"/>
      <c r="BQ1163" s="42"/>
      <c r="BR1163" s="95"/>
    </row>
    <row r="1164" spans="1:70" ht="30" hidden="1" customHeight="1" x14ac:dyDescent="0.35">
      <c r="A1164" s="94">
        <v>1160</v>
      </c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21"/>
      <c r="BH1164" s="121"/>
      <c r="BI1164" s="121"/>
      <c r="BJ1164" s="121"/>
      <c r="BK1164" s="94"/>
      <c r="BL1164" s="94"/>
      <c r="BM1164" s="97"/>
      <c r="BN1164" s="98"/>
      <c r="BO1164" s="121"/>
      <c r="BP1164" s="121"/>
      <c r="BQ1164" s="42"/>
      <c r="BR1164" s="95"/>
    </row>
    <row r="1165" spans="1:70" ht="30" hidden="1" customHeight="1" x14ac:dyDescent="0.35">
      <c r="A1165" s="94">
        <v>1161</v>
      </c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1"/>
      <c r="AC1165" s="121"/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21"/>
      <c r="BH1165" s="121"/>
      <c r="BI1165" s="121"/>
      <c r="BJ1165" s="121"/>
      <c r="BK1165" s="94"/>
      <c r="BL1165" s="94"/>
      <c r="BM1165" s="97"/>
      <c r="BN1165" s="98"/>
      <c r="BO1165" s="121"/>
      <c r="BP1165" s="121"/>
      <c r="BQ1165" s="42"/>
      <c r="BR1165" s="95"/>
    </row>
    <row r="1166" spans="1:70" ht="30" hidden="1" customHeight="1" x14ac:dyDescent="0.35">
      <c r="A1166" s="94">
        <v>1162</v>
      </c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21"/>
      <c r="BH1166" s="121"/>
      <c r="BI1166" s="121"/>
      <c r="BJ1166" s="121"/>
      <c r="BK1166" s="94"/>
      <c r="BL1166" s="94"/>
      <c r="BM1166" s="97"/>
      <c r="BN1166" s="98"/>
      <c r="BO1166" s="121"/>
      <c r="BP1166" s="121"/>
      <c r="BQ1166" s="42"/>
      <c r="BR1166" s="95"/>
    </row>
    <row r="1167" spans="1:70" ht="30" hidden="1" customHeight="1" x14ac:dyDescent="0.35">
      <c r="A1167" s="94">
        <v>1163</v>
      </c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21"/>
      <c r="BH1167" s="121"/>
      <c r="BI1167" s="121"/>
      <c r="BJ1167" s="121"/>
      <c r="BK1167" s="94"/>
      <c r="BL1167" s="94"/>
      <c r="BM1167" s="97"/>
      <c r="BN1167" s="98"/>
      <c r="BO1167" s="121"/>
      <c r="BP1167" s="121"/>
      <c r="BQ1167" s="42"/>
      <c r="BR1167" s="95"/>
    </row>
    <row r="1168" spans="1:70" ht="30" hidden="1" customHeight="1" x14ac:dyDescent="0.35">
      <c r="A1168" s="94">
        <v>1164</v>
      </c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21"/>
      <c r="BH1168" s="121"/>
      <c r="BI1168" s="121"/>
      <c r="BJ1168" s="121"/>
      <c r="BK1168" s="94"/>
      <c r="BL1168" s="94"/>
      <c r="BM1168" s="97"/>
      <c r="BN1168" s="98"/>
      <c r="BO1168" s="121"/>
      <c r="BP1168" s="121"/>
      <c r="BQ1168" s="42"/>
      <c r="BR1168" s="95"/>
    </row>
    <row r="1169" spans="1:70" ht="30" hidden="1" customHeight="1" x14ac:dyDescent="0.35">
      <c r="A1169" s="94">
        <v>1165</v>
      </c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1"/>
      <c r="AC1169" s="121"/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21"/>
      <c r="BH1169" s="121"/>
      <c r="BI1169" s="121"/>
      <c r="BJ1169" s="121"/>
      <c r="BK1169" s="94"/>
      <c r="BL1169" s="94"/>
      <c r="BM1169" s="97"/>
      <c r="BN1169" s="98"/>
      <c r="BO1169" s="121"/>
      <c r="BP1169" s="121"/>
      <c r="BQ1169" s="42"/>
      <c r="BR1169" s="95"/>
    </row>
    <row r="1170" spans="1:70" ht="30" hidden="1" customHeight="1" x14ac:dyDescent="0.35">
      <c r="A1170" s="94">
        <v>1166</v>
      </c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1"/>
      <c r="AC1170" s="121"/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21"/>
      <c r="BH1170" s="121"/>
      <c r="BI1170" s="121"/>
      <c r="BJ1170" s="121"/>
      <c r="BK1170" s="94"/>
      <c r="BL1170" s="94"/>
      <c r="BM1170" s="97"/>
      <c r="BN1170" s="98"/>
      <c r="BO1170" s="121"/>
      <c r="BP1170" s="121"/>
      <c r="BQ1170" s="42"/>
      <c r="BR1170" s="95"/>
    </row>
    <row r="1171" spans="1:70" ht="30" hidden="1" customHeight="1" x14ac:dyDescent="0.35">
      <c r="A1171" s="94">
        <v>1167</v>
      </c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1"/>
      <c r="AC1171" s="121"/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21"/>
      <c r="BH1171" s="121"/>
      <c r="BI1171" s="121"/>
      <c r="BJ1171" s="121"/>
      <c r="BK1171" s="94"/>
      <c r="BL1171" s="94"/>
      <c r="BM1171" s="97"/>
      <c r="BN1171" s="98"/>
      <c r="BO1171" s="121"/>
      <c r="BP1171" s="121"/>
      <c r="BQ1171" s="42"/>
      <c r="BR1171" s="95"/>
    </row>
    <row r="1172" spans="1:70" ht="30" hidden="1" customHeight="1" x14ac:dyDescent="0.35">
      <c r="A1172" s="94">
        <v>1168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1"/>
      <c r="AC1172" s="121"/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21"/>
      <c r="BH1172" s="121"/>
      <c r="BI1172" s="121"/>
      <c r="BJ1172" s="121"/>
      <c r="BK1172" s="94"/>
      <c r="BL1172" s="94"/>
      <c r="BM1172" s="97"/>
      <c r="BN1172" s="98"/>
      <c r="BO1172" s="121"/>
      <c r="BP1172" s="121"/>
      <c r="BQ1172" s="42"/>
      <c r="BR1172" s="95"/>
    </row>
    <row r="1173" spans="1:70" ht="30" hidden="1" customHeight="1" x14ac:dyDescent="0.35">
      <c r="A1173" s="94">
        <v>1169</v>
      </c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1"/>
      <c r="AC1173" s="121"/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21"/>
      <c r="BH1173" s="121"/>
      <c r="BI1173" s="121"/>
      <c r="BJ1173" s="121"/>
      <c r="BK1173" s="94"/>
      <c r="BL1173" s="94"/>
      <c r="BM1173" s="97"/>
      <c r="BN1173" s="98"/>
      <c r="BO1173" s="121"/>
      <c r="BP1173" s="121"/>
      <c r="BQ1173" s="42"/>
      <c r="BR1173" s="95"/>
    </row>
    <row r="1174" spans="1:70" ht="30" hidden="1" customHeight="1" x14ac:dyDescent="0.35">
      <c r="A1174" s="94">
        <v>1170</v>
      </c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21"/>
      <c r="BH1174" s="121"/>
      <c r="BI1174" s="121"/>
      <c r="BJ1174" s="121"/>
      <c r="BK1174" s="94"/>
      <c r="BL1174" s="94"/>
      <c r="BM1174" s="97"/>
      <c r="BN1174" s="98"/>
      <c r="BO1174" s="121"/>
      <c r="BP1174" s="121"/>
      <c r="BQ1174" s="42"/>
      <c r="BR1174" s="95"/>
    </row>
    <row r="1175" spans="1:70" ht="30" hidden="1" customHeight="1" x14ac:dyDescent="0.35">
      <c r="A1175" s="94">
        <v>1171</v>
      </c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1"/>
      <c r="AC1175" s="121"/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21"/>
      <c r="BH1175" s="121"/>
      <c r="BI1175" s="121"/>
      <c r="BJ1175" s="121"/>
      <c r="BK1175" s="94"/>
      <c r="BL1175" s="94"/>
      <c r="BM1175" s="97"/>
      <c r="BN1175" s="98"/>
      <c r="BO1175" s="121"/>
      <c r="BP1175" s="121"/>
      <c r="BQ1175" s="42"/>
      <c r="BR1175" s="95"/>
    </row>
    <row r="1176" spans="1:70" ht="30" hidden="1" customHeight="1" x14ac:dyDescent="0.35">
      <c r="A1176" s="94">
        <v>1172</v>
      </c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21"/>
      <c r="BH1176" s="121"/>
      <c r="BI1176" s="121"/>
      <c r="BJ1176" s="121"/>
      <c r="BK1176" s="94"/>
      <c r="BL1176" s="94"/>
      <c r="BM1176" s="97"/>
      <c r="BN1176" s="98"/>
      <c r="BO1176" s="121"/>
      <c r="BP1176" s="121"/>
      <c r="BQ1176" s="42"/>
      <c r="BR1176" s="95"/>
    </row>
    <row r="1177" spans="1:70" ht="30" hidden="1" customHeight="1" x14ac:dyDescent="0.35">
      <c r="A1177" s="94">
        <v>1173</v>
      </c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21"/>
      <c r="BH1177" s="121"/>
      <c r="BI1177" s="121"/>
      <c r="BJ1177" s="121"/>
      <c r="BK1177" s="94"/>
      <c r="BL1177" s="94"/>
      <c r="BM1177" s="97"/>
      <c r="BN1177" s="98"/>
      <c r="BO1177" s="121"/>
      <c r="BP1177" s="121"/>
      <c r="BQ1177" s="42"/>
      <c r="BR1177" s="95"/>
    </row>
    <row r="1178" spans="1:70" ht="30" hidden="1" customHeight="1" x14ac:dyDescent="0.35">
      <c r="A1178" s="94">
        <v>1174</v>
      </c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21"/>
      <c r="BH1178" s="121"/>
      <c r="BI1178" s="121"/>
      <c r="BJ1178" s="121"/>
      <c r="BK1178" s="94"/>
      <c r="BL1178" s="94"/>
      <c r="BM1178" s="97"/>
      <c r="BN1178" s="98"/>
      <c r="BO1178" s="121"/>
      <c r="BP1178" s="121"/>
      <c r="BQ1178" s="42"/>
      <c r="BR1178" s="95"/>
    </row>
    <row r="1179" spans="1:70" ht="30" hidden="1" customHeight="1" x14ac:dyDescent="0.35">
      <c r="A1179" s="94">
        <v>1175</v>
      </c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1"/>
      <c r="AC1179" s="121"/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21"/>
      <c r="BH1179" s="121"/>
      <c r="BI1179" s="121"/>
      <c r="BJ1179" s="121"/>
      <c r="BK1179" s="94"/>
      <c r="BL1179" s="94"/>
      <c r="BM1179" s="97"/>
      <c r="BN1179" s="98"/>
      <c r="BO1179" s="121"/>
      <c r="BP1179" s="121"/>
      <c r="BQ1179" s="42"/>
      <c r="BR1179" s="95"/>
    </row>
    <row r="1180" spans="1:70" ht="30" hidden="1" customHeight="1" x14ac:dyDescent="0.35">
      <c r="A1180" s="94">
        <v>1176</v>
      </c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1"/>
      <c r="AC1180" s="121"/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21"/>
      <c r="BH1180" s="121"/>
      <c r="BI1180" s="121"/>
      <c r="BJ1180" s="121"/>
      <c r="BK1180" s="94"/>
      <c r="BL1180" s="94"/>
      <c r="BM1180" s="97"/>
      <c r="BN1180" s="98"/>
      <c r="BO1180" s="121"/>
      <c r="BP1180" s="121"/>
      <c r="BQ1180" s="42"/>
      <c r="BR1180" s="95"/>
    </row>
    <row r="1181" spans="1:70" ht="30" hidden="1" customHeight="1" x14ac:dyDescent="0.35">
      <c r="A1181" s="94">
        <v>1177</v>
      </c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21"/>
      <c r="BH1181" s="121"/>
      <c r="BI1181" s="121"/>
      <c r="BJ1181" s="121"/>
      <c r="BK1181" s="94"/>
      <c r="BL1181" s="94"/>
      <c r="BM1181" s="97"/>
      <c r="BN1181" s="98"/>
      <c r="BO1181" s="121"/>
      <c r="BP1181" s="121"/>
      <c r="BQ1181" s="42"/>
      <c r="BR1181" s="95"/>
    </row>
    <row r="1182" spans="1:70" ht="30" hidden="1" customHeight="1" x14ac:dyDescent="0.35">
      <c r="A1182" s="94">
        <v>1178</v>
      </c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1"/>
      <c r="AC1182" s="121"/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21"/>
      <c r="BH1182" s="121"/>
      <c r="BI1182" s="121"/>
      <c r="BJ1182" s="121"/>
      <c r="BK1182" s="94"/>
      <c r="BL1182" s="94"/>
      <c r="BM1182" s="97"/>
      <c r="BN1182" s="98"/>
      <c r="BO1182" s="121"/>
      <c r="BP1182" s="121"/>
      <c r="BQ1182" s="42"/>
      <c r="BR1182" s="95"/>
    </row>
    <row r="1183" spans="1:70" ht="30" hidden="1" customHeight="1" x14ac:dyDescent="0.35">
      <c r="A1183" s="94">
        <v>1179</v>
      </c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1"/>
      <c r="AC1183" s="121"/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21"/>
      <c r="BH1183" s="121"/>
      <c r="BI1183" s="121"/>
      <c r="BJ1183" s="121"/>
      <c r="BK1183" s="94"/>
      <c r="BL1183" s="94"/>
      <c r="BM1183" s="97"/>
      <c r="BN1183" s="98"/>
      <c r="BO1183" s="121"/>
      <c r="BP1183" s="121"/>
      <c r="BQ1183" s="42"/>
      <c r="BR1183" s="95"/>
    </row>
    <row r="1184" spans="1:70" ht="30" hidden="1" customHeight="1" x14ac:dyDescent="0.35">
      <c r="A1184" s="94">
        <v>1180</v>
      </c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1"/>
      <c r="AC1184" s="121"/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21"/>
      <c r="BH1184" s="121"/>
      <c r="BI1184" s="121"/>
      <c r="BJ1184" s="121"/>
      <c r="BK1184" s="94"/>
      <c r="BL1184" s="94"/>
      <c r="BM1184" s="97"/>
      <c r="BN1184" s="98"/>
      <c r="BO1184" s="121"/>
      <c r="BP1184" s="121"/>
      <c r="BQ1184" s="42"/>
      <c r="BR1184" s="95"/>
    </row>
    <row r="1185" spans="1:70" ht="30" hidden="1" customHeight="1" x14ac:dyDescent="0.35">
      <c r="A1185" s="94">
        <v>1181</v>
      </c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1"/>
      <c r="AC1185" s="121"/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21"/>
      <c r="BH1185" s="121"/>
      <c r="BI1185" s="121"/>
      <c r="BJ1185" s="121"/>
      <c r="BK1185" s="94"/>
      <c r="BL1185" s="94"/>
      <c r="BM1185" s="97"/>
      <c r="BN1185" s="98"/>
      <c r="BO1185" s="121"/>
      <c r="BP1185" s="121"/>
      <c r="BQ1185" s="42"/>
      <c r="BR1185" s="95"/>
    </row>
    <row r="1186" spans="1:70" ht="30" hidden="1" customHeight="1" x14ac:dyDescent="0.35">
      <c r="A1186" s="94">
        <v>1182</v>
      </c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1"/>
      <c r="AC1186" s="121"/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21"/>
      <c r="BH1186" s="121"/>
      <c r="BI1186" s="121"/>
      <c r="BJ1186" s="121"/>
      <c r="BK1186" s="94"/>
      <c r="BL1186" s="94"/>
      <c r="BM1186" s="97"/>
      <c r="BN1186" s="98"/>
      <c r="BO1186" s="121"/>
      <c r="BP1186" s="121"/>
      <c r="BQ1186" s="42"/>
      <c r="BR1186" s="95"/>
    </row>
    <row r="1187" spans="1:70" ht="30" hidden="1" customHeight="1" x14ac:dyDescent="0.35">
      <c r="A1187" s="94">
        <v>1183</v>
      </c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1"/>
      <c r="AC1187" s="121"/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21"/>
      <c r="BH1187" s="121"/>
      <c r="BI1187" s="121"/>
      <c r="BJ1187" s="121"/>
      <c r="BK1187" s="94"/>
      <c r="BL1187" s="94"/>
      <c r="BM1187" s="97"/>
      <c r="BN1187" s="98"/>
      <c r="BO1187" s="121"/>
      <c r="BP1187" s="121"/>
      <c r="BQ1187" s="42"/>
      <c r="BR1187" s="95"/>
    </row>
    <row r="1188" spans="1:70" ht="30" hidden="1" customHeight="1" x14ac:dyDescent="0.35">
      <c r="A1188" s="94">
        <v>1184</v>
      </c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1"/>
      <c r="AC1188" s="121"/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21"/>
      <c r="BH1188" s="121"/>
      <c r="BI1188" s="121"/>
      <c r="BJ1188" s="121"/>
      <c r="BK1188" s="94"/>
      <c r="BL1188" s="94"/>
      <c r="BM1188" s="97"/>
      <c r="BN1188" s="98"/>
      <c r="BO1188" s="121"/>
      <c r="BP1188" s="121"/>
      <c r="BQ1188" s="42"/>
      <c r="BR1188" s="95"/>
    </row>
    <row r="1189" spans="1:70" ht="30" hidden="1" customHeight="1" x14ac:dyDescent="0.35">
      <c r="A1189" s="94">
        <v>1185</v>
      </c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1"/>
      <c r="AC1189" s="121"/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21"/>
      <c r="BH1189" s="121"/>
      <c r="BI1189" s="121"/>
      <c r="BJ1189" s="121"/>
      <c r="BK1189" s="94"/>
      <c r="BL1189" s="94"/>
      <c r="BM1189" s="97"/>
      <c r="BN1189" s="98"/>
      <c r="BO1189" s="121"/>
      <c r="BP1189" s="121"/>
      <c r="BQ1189" s="42"/>
      <c r="BR1189" s="95"/>
    </row>
    <row r="1190" spans="1:70" ht="30" hidden="1" customHeight="1" x14ac:dyDescent="0.35">
      <c r="A1190" s="94">
        <v>1186</v>
      </c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21"/>
      <c r="BH1190" s="121"/>
      <c r="BI1190" s="121"/>
      <c r="BJ1190" s="121"/>
      <c r="BK1190" s="94"/>
      <c r="BL1190" s="94"/>
      <c r="BM1190" s="97"/>
      <c r="BN1190" s="98"/>
      <c r="BO1190" s="121"/>
      <c r="BP1190" s="121"/>
      <c r="BQ1190" s="42"/>
      <c r="BR1190" s="95"/>
    </row>
    <row r="1191" spans="1:70" ht="30" hidden="1" customHeight="1" x14ac:dyDescent="0.35">
      <c r="A1191" s="94">
        <v>1187</v>
      </c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1"/>
      <c r="AC1191" s="121"/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21"/>
      <c r="BH1191" s="121"/>
      <c r="BI1191" s="121"/>
      <c r="BJ1191" s="121"/>
      <c r="BK1191" s="94"/>
      <c r="BL1191" s="94"/>
      <c r="BM1191" s="97"/>
      <c r="BN1191" s="98"/>
      <c r="BO1191" s="121"/>
      <c r="BP1191" s="121"/>
      <c r="BQ1191" s="42"/>
      <c r="BR1191" s="95"/>
    </row>
    <row r="1192" spans="1:70" ht="30" hidden="1" customHeight="1" x14ac:dyDescent="0.35">
      <c r="A1192" s="94">
        <v>1188</v>
      </c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21"/>
      <c r="BH1192" s="121"/>
      <c r="BI1192" s="121"/>
      <c r="BJ1192" s="121"/>
      <c r="BK1192" s="94"/>
      <c r="BL1192" s="94"/>
      <c r="BM1192" s="97"/>
      <c r="BN1192" s="98"/>
      <c r="BO1192" s="121"/>
      <c r="BP1192" s="121"/>
      <c r="BQ1192" s="42"/>
      <c r="BR1192" s="95"/>
    </row>
    <row r="1193" spans="1:70" ht="30" hidden="1" customHeight="1" x14ac:dyDescent="0.35">
      <c r="A1193" s="94">
        <v>1189</v>
      </c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1"/>
      <c r="AC1193" s="121"/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21"/>
      <c r="BH1193" s="121"/>
      <c r="BI1193" s="121"/>
      <c r="BJ1193" s="121"/>
      <c r="BK1193" s="94"/>
      <c r="BL1193" s="94"/>
      <c r="BM1193" s="97"/>
      <c r="BN1193" s="98"/>
      <c r="BO1193" s="121"/>
      <c r="BP1193" s="121"/>
      <c r="BQ1193" s="42"/>
      <c r="BR1193" s="95"/>
    </row>
    <row r="1194" spans="1:70" ht="30" hidden="1" customHeight="1" x14ac:dyDescent="0.35">
      <c r="A1194" s="94">
        <v>1190</v>
      </c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21"/>
      <c r="BH1194" s="121"/>
      <c r="BI1194" s="121"/>
      <c r="BJ1194" s="121"/>
      <c r="BK1194" s="94"/>
      <c r="BL1194" s="94"/>
      <c r="BM1194" s="97"/>
      <c r="BN1194" s="98"/>
      <c r="BO1194" s="121"/>
      <c r="BP1194" s="121"/>
      <c r="BQ1194" s="42"/>
      <c r="BR1194" s="95"/>
    </row>
    <row r="1195" spans="1:70" ht="30" hidden="1" customHeight="1" x14ac:dyDescent="0.35">
      <c r="A1195" s="94">
        <v>1191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1"/>
      <c r="AC1195" s="121"/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21"/>
      <c r="BH1195" s="121"/>
      <c r="BI1195" s="121"/>
      <c r="BJ1195" s="121"/>
      <c r="BK1195" s="94"/>
      <c r="BL1195" s="94"/>
      <c r="BM1195" s="97"/>
      <c r="BN1195" s="98"/>
      <c r="BO1195" s="121"/>
      <c r="BP1195" s="121"/>
      <c r="BQ1195" s="42"/>
      <c r="BR1195" s="95"/>
    </row>
    <row r="1196" spans="1:70" ht="30" hidden="1" customHeight="1" x14ac:dyDescent="0.35">
      <c r="A1196" s="94">
        <v>1192</v>
      </c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21"/>
      <c r="BH1196" s="121"/>
      <c r="BI1196" s="121"/>
      <c r="BJ1196" s="121"/>
      <c r="BK1196" s="94"/>
      <c r="BL1196" s="94"/>
      <c r="BM1196" s="97"/>
      <c r="BN1196" s="98"/>
      <c r="BO1196" s="121"/>
      <c r="BP1196" s="121"/>
      <c r="BQ1196" s="42"/>
      <c r="BR1196" s="95"/>
    </row>
    <row r="1197" spans="1:70" ht="30" hidden="1" customHeight="1" x14ac:dyDescent="0.35">
      <c r="A1197" s="94">
        <v>1193</v>
      </c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1"/>
      <c r="AC1197" s="121"/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21"/>
      <c r="BH1197" s="121"/>
      <c r="BI1197" s="121"/>
      <c r="BJ1197" s="121"/>
      <c r="BK1197" s="94"/>
      <c r="BL1197" s="94"/>
      <c r="BM1197" s="97"/>
      <c r="BN1197" s="98"/>
      <c r="BO1197" s="121"/>
      <c r="BP1197" s="121"/>
      <c r="BQ1197" s="42"/>
      <c r="BR1197" s="95"/>
    </row>
    <row r="1198" spans="1:70" ht="30" hidden="1" customHeight="1" x14ac:dyDescent="0.35">
      <c r="A1198" s="94">
        <v>1194</v>
      </c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21"/>
      <c r="BH1198" s="121"/>
      <c r="BI1198" s="121"/>
      <c r="BJ1198" s="121"/>
      <c r="BK1198" s="94"/>
      <c r="BL1198" s="94"/>
      <c r="BM1198" s="97"/>
      <c r="BN1198" s="98"/>
      <c r="BO1198" s="121"/>
      <c r="BP1198" s="121"/>
      <c r="BQ1198" s="42"/>
      <c r="BR1198" s="95"/>
    </row>
    <row r="1199" spans="1:70" ht="30" hidden="1" customHeight="1" x14ac:dyDescent="0.35">
      <c r="A1199" s="94">
        <v>1195</v>
      </c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1"/>
      <c r="AC1199" s="121"/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21"/>
      <c r="BH1199" s="121"/>
      <c r="BI1199" s="121"/>
      <c r="BJ1199" s="121"/>
      <c r="BK1199" s="94"/>
      <c r="BL1199" s="94"/>
      <c r="BM1199" s="97"/>
      <c r="BN1199" s="98"/>
      <c r="BO1199" s="121"/>
      <c r="BP1199" s="121"/>
      <c r="BQ1199" s="42"/>
      <c r="BR1199" s="95"/>
    </row>
    <row r="1200" spans="1:70" ht="30" hidden="1" customHeight="1" x14ac:dyDescent="0.35">
      <c r="A1200" s="94">
        <v>1196</v>
      </c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21"/>
      <c r="BH1200" s="121"/>
      <c r="BI1200" s="121"/>
      <c r="BJ1200" s="121"/>
      <c r="BK1200" s="94"/>
      <c r="BL1200" s="94"/>
      <c r="BM1200" s="97"/>
      <c r="BN1200" s="98"/>
      <c r="BO1200" s="121"/>
      <c r="BP1200" s="121"/>
      <c r="BQ1200" s="42"/>
      <c r="BR1200" s="95"/>
    </row>
    <row r="1201" spans="1:70" ht="30" hidden="1" customHeight="1" x14ac:dyDescent="0.35">
      <c r="A1201" s="94">
        <v>1197</v>
      </c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1"/>
      <c r="AC1201" s="121"/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21"/>
      <c r="BH1201" s="121"/>
      <c r="BI1201" s="121"/>
      <c r="BJ1201" s="121"/>
      <c r="BK1201" s="94"/>
      <c r="BL1201" s="94"/>
      <c r="BM1201" s="97"/>
      <c r="BN1201" s="98"/>
      <c r="BO1201" s="121"/>
      <c r="BP1201" s="121"/>
      <c r="BQ1201" s="42"/>
      <c r="BR1201" s="95"/>
    </row>
    <row r="1202" spans="1:70" ht="30" hidden="1" customHeight="1" x14ac:dyDescent="0.35">
      <c r="A1202" s="94">
        <v>1198</v>
      </c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1"/>
      <c r="AC1202" s="121"/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21"/>
      <c r="BH1202" s="121"/>
      <c r="BI1202" s="121"/>
      <c r="BJ1202" s="121"/>
      <c r="BK1202" s="94"/>
      <c r="BL1202" s="94"/>
      <c r="BM1202" s="97"/>
      <c r="BN1202" s="98"/>
      <c r="BO1202" s="121"/>
      <c r="BP1202" s="121"/>
      <c r="BQ1202" s="42"/>
      <c r="BR1202" s="95"/>
    </row>
    <row r="1203" spans="1:70" ht="30" hidden="1" customHeight="1" x14ac:dyDescent="0.35">
      <c r="A1203" s="94">
        <v>1199</v>
      </c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  <c r="BK1203" s="94"/>
      <c r="BL1203" s="94"/>
      <c r="BM1203" s="97"/>
      <c r="BN1203" s="98"/>
      <c r="BO1203" s="121"/>
      <c r="BP1203" s="121"/>
      <c r="BQ1203" s="42"/>
      <c r="BR1203" s="95"/>
    </row>
    <row r="1204" spans="1:70" ht="30" hidden="1" customHeight="1" x14ac:dyDescent="0.35">
      <c r="A1204" s="94">
        <v>1200</v>
      </c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1"/>
      <c r="AC1204" s="121"/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21"/>
      <c r="BH1204" s="121"/>
      <c r="BI1204" s="121"/>
      <c r="BJ1204" s="121"/>
      <c r="BK1204" s="94"/>
      <c r="BL1204" s="94"/>
      <c r="BM1204" s="97"/>
      <c r="BN1204" s="98"/>
      <c r="BO1204" s="121"/>
      <c r="BP1204" s="121"/>
      <c r="BQ1204" s="42"/>
      <c r="BR1204" s="95"/>
    </row>
    <row r="1205" spans="1:70" ht="30" hidden="1" customHeight="1" x14ac:dyDescent="0.35">
      <c r="A1205" s="94">
        <v>1201</v>
      </c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1"/>
      <c r="AC1205" s="121"/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21"/>
      <c r="BH1205" s="121"/>
      <c r="BI1205" s="121"/>
      <c r="BJ1205" s="121"/>
      <c r="BK1205" s="94"/>
      <c r="BL1205" s="94"/>
      <c r="BM1205" s="97"/>
      <c r="BN1205" s="98"/>
      <c r="BO1205" s="121"/>
      <c r="BP1205" s="121"/>
      <c r="BQ1205" s="42"/>
      <c r="BR1205" s="95"/>
    </row>
    <row r="1206" spans="1:70" ht="30" hidden="1" customHeight="1" x14ac:dyDescent="0.35">
      <c r="A1206" s="94">
        <v>1202</v>
      </c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21"/>
      <c r="BH1206" s="121"/>
      <c r="BI1206" s="121"/>
      <c r="BJ1206" s="121"/>
      <c r="BK1206" s="94"/>
      <c r="BL1206" s="94"/>
      <c r="BM1206" s="97"/>
      <c r="BN1206" s="98"/>
      <c r="BO1206" s="121"/>
      <c r="BP1206" s="121"/>
      <c r="BQ1206" s="42"/>
      <c r="BR1206" s="95"/>
    </row>
    <row r="1207" spans="1:70" ht="30" hidden="1" customHeight="1" x14ac:dyDescent="0.35">
      <c r="A1207" s="94">
        <v>1203</v>
      </c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1"/>
      <c r="AC1207" s="121"/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21"/>
      <c r="BH1207" s="121"/>
      <c r="BI1207" s="121"/>
      <c r="BJ1207" s="121"/>
      <c r="BK1207" s="94"/>
      <c r="BL1207" s="94"/>
      <c r="BM1207" s="97"/>
      <c r="BN1207" s="98"/>
      <c r="BO1207" s="121"/>
      <c r="BP1207" s="121"/>
      <c r="BQ1207" s="42"/>
      <c r="BR1207" s="95"/>
    </row>
    <row r="1208" spans="1:70" ht="30" hidden="1" customHeight="1" x14ac:dyDescent="0.35">
      <c r="A1208" s="94">
        <v>1204</v>
      </c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21"/>
      <c r="BH1208" s="121"/>
      <c r="BI1208" s="121"/>
      <c r="BJ1208" s="121"/>
      <c r="BK1208" s="94"/>
      <c r="BL1208" s="94"/>
      <c r="BM1208" s="97"/>
      <c r="BN1208" s="98"/>
      <c r="BO1208" s="121"/>
      <c r="BP1208" s="121"/>
      <c r="BQ1208" s="42"/>
      <c r="BR1208" s="95"/>
    </row>
    <row r="1209" spans="1:70" ht="30" hidden="1" customHeight="1" x14ac:dyDescent="0.35">
      <c r="A1209" s="94">
        <v>1205</v>
      </c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21"/>
      <c r="BH1209" s="121"/>
      <c r="BI1209" s="121"/>
      <c r="BJ1209" s="121"/>
      <c r="BK1209" s="94"/>
      <c r="BL1209" s="94"/>
      <c r="BM1209" s="97"/>
      <c r="BN1209" s="98"/>
      <c r="BO1209" s="121"/>
      <c r="BP1209" s="121"/>
      <c r="BQ1209" s="42"/>
      <c r="BR1209" s="95"/>
    </row>
    <row r="1210" spans="1:70" ht="30" hidden="1" customHeight="1" x14ac:dyDescent="0.35">
      <c r="A1210" s="94">
        <v>1206</v>
      </c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21"/>
      <c r="BH1210" s="121"/>
      <c r="BI1210" s="121"/>
      <c r="BJ1210" s="121"/>
      <c r="BK1210" s="94"/>
      <c r="BL1210" s="94"/>
      <c r="BM1210" s="97"/>
      <c r="BN1210" s="98"/>
      <c r="BO1210" s="121"/>
      <c r="BP1210" s="121"/>
      <c r="BQ1210" s="42"/>
      <c r="BR1210" s="95"/>
    </row>
    <row r="1211" spans="1:70" ht="30" hidden="1" customHeight="1" x14ac:dyDescent="0.35">
      <c r="A1211" s="94">
        <v>1207</v>
      </c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1"/>
      <c r="AC1211" s="121"/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21"/>
      <c r="BH1211" s="121"/>
      <c r="BI1211" s="121"/>
      <c r="BJ1211" s="121"/>
      <c r="BK1211" s="94"/>
      <c r="BL1211" s="94"/>
      <c r="BM1211" s="97"/>
      <c r="BN1211" s="98"/>
      <c r="BO1211" s="121"/>
      <c r="BP1211" s="121"/>
      <c r="BQ1211" s="42"/>
      <c r="BR1211" s="95"/>
    </row>
    <row r="1212" spans="1:70" ht="30" hidden="1" customHeight="1" x14ac:dyDescent="0.35">
      <c r="A1212" s="94">
        <v>1208</v>
      </c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21"/>
      <c r="BH1212" s="121"/>
      <c r="BI1212" s="121"/>
      <c r="BJ1212" s="121"/>
      <c r="BK1212" s="94"/>
      <c r="BL1212" s="94"/>
      <c r="BM1212" s="97"/>
      <c r="BN1212" s="98"/>
      <c r="BO1212" s="121"/>
      <c r="BP1212" s="121"/>
      <c r="BQ1212" s="42"/>
      <c r="BR1212" s="95"/>
    </row>
    <row r="1213" spans="1:70" ht="30" hidden="1" customHeight="1" x14ac:dyDescent="0.35">
      <c r="A1213" s="94">
        <v>1209</v>
      </c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21"/>
      <c r="BH1213" s="121"/>
      <c r="BI1213" s="121"/>
      <c r="BJ1213" s="121"/>
      <c r="BK1213" s="94"/>
      <c r="BL1213" s="94"/>
      <c r="BM1213" s="97"/>
      <c r="BN1213" s="98"/>
      <c r="BO1213" s="121"/>
      <c r="BP1213" s="121"/>
      <c r="BQ1213" s="42"/>
      <c r="BR1213" s="95"/>
    </row>
    <row r="1214" spans="1:70" ht="30" hidden="1" customHeight="1" x14ac:dyDescent="0.35">
      <c r="A1214" s="94">
        <v>1210</v>
      </c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21"/>
      <c r="BH1214" s="121"/>
      <c r="BI1214" s="121"/>
      <c r="BJ1214" s="121"/>
      <c r="BK1214" s="94"/>
      <c r="BL1214" s="94"/>
      <c r="BM1214" s="97"/>
      <c r="BN1214" s="98"/>
      <c r="BO1214" s="121"/>
      <c r="BP1214" s="121"/>
      <c r="BQ1214" s="42"/>
      <c r="BR1214" s="95"/>
    </row>
    <row r="1215" spans="1:70" ht="30" hidden="1" customHeight="1" x14ac:dyDescent="0.35">
      <c r="A1215" s="94">
        <v>1211</v>
      </c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1"/>
      <c r="AC1215" s="121"/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21"/>
      <c r="BH1215" s="121"/>
      <c r="BI1215" s="121"/>
      <c r="BJ1215" s="121"/>
      <c r="BK1215" s="94"/>
      <c r="BL1215" s="94"/>
      <c r="BM1215" s="97"/>
      <c r="BN1215" s="98"/>
      <c r="BO1215" s="121"/>
      <c r="BP1215" s="121"/>
      <c r="BQ1215" s="42"/>
      <c r="BR1215" s="95"/>
    </row>
    <row r="1216" spans="1:70" ht="30" hidden="1" customHeight="1" x14ac:dyDescent="0.35">
      <c r="A1216" s="94">
        <v>1212</v>
      </c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21"/>
      <c r="BH1216" s="121"/>
      <c r="BI1216" s="121"/>
      <c r="BJ1216" s="121"/>
      <c r="BK1216" s="94"/>
      <c r="BL1216" s="94"/>
      <c r="BM1216" s="97"/>
      <c r="BN1216" s="98"/>
      <c r="BO1216" s="121"/>
      <c r="BP1216" s="121"/>
      <c r="BQ1216" s="42"/>
      <c r="BR1216" s="95"/>
    </row>
    <row r="1217" spans="1:70" ht="30" hidden="1" customHeight="1" x14ac:dyDescent="0.35">
      <c r="A1217" s="94">
        <v>1213</v>
      </c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1"/>
      <c r="AC1217" s="121"/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21"/>
      <c r="BH1217" s="121"/>
      <c r="BI1217" s="121"/>
      <c r="BJ1217" s="121"/>
      <c r="BK1217" s="94"/>
      <c r="BL1217" s="94"/>
      <c r="BM1217" s="97"/>
      <c r="BN1217" s="98"/>
      <c r="BO1217" s="121"/>
      <c r="BP1217" s="121"/>
      <c r="BQ1217" s="42"/>
      <c r="BR1217" s="95"/>
    </row>
    <row r="1218" spans="1:70" ht="30" hidden="1" customHeight="1" x14ac:dyDescent="0.35">
      <c r="A1218" s="94">
        <v>1214</v>
      </c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21"/>
      <c r="BH1218" s="121"/>
      <c r="BI1218" s="121"/>
      <c r="BJ1218" s="121"/>
      <c r="BK1218" s="94"/>
      <c r="BL1218" s="94"/>
      <c r="BM1218" s="97"/>
      <c r="BN1218" s="98"/>
      <c r="BO1218" s="121"/>
      <c r="BP1218" s="121"/>
      <c r="BQ1218" s="42"/>
      <c r="BR1218" s="95"/>
    </row>
    <row r="1219" spans="1:70" ht="30" hidden="1" customHeight="1" x14ac:dyDescent="0.35">
      <c r="A1219" s="94">
        <v>1215</v>
      </c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1"/>
      <c r="AC1219" s="121"/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21"/>
      <c r="BH1219" s="121"/>
      <c r="BI1219" s="121"/>
      <c r="BJ1219" s="121"/>
      <c r="BK1219" s="94"/>
      <c r="BL1219" s="94"/>
      <c r="BM1219" s="97"/>
      <c r="BN1219" s="98"/>
      <c r="BO1219" s="121"/>
      <c r="BP1219" s="121"/>
      <c r="BQ1219" s="42"/>
      <c r="BR1219" s="95"/>
    </row>
    <row r="1220" spans="1:70" ht="30" hidden="1" customHeight="1" x14ac:dyDescent="0.35">
      <c r="A1220" s="94">
        <v>1216</v>
      </c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21"/>
      <c r="BH1220" s="121"/>
      <c r="BI1220" s="121"/>
      <c r="BJ1220" s="121"/>
      <c r="BK1220" s="94"/>
      <c r="BL1220" s="94"/>
      <c r="BM1220" s="97"/>
      <c r="BN1220" s="98"/>
      <c r="BO1220" s="121"/>
      <c r="BP1220" s="121"/>
      <c r="BQ1220" s="42"/>
      <c r="BR1220" s="95"/>
    </row>
    <row r="1221" spans="1:70" ht="30" hidden="1" customHeight="1" x14ac:dyDescent="0.35">
      <c r="A1221" s="94">
        <v>1217</v>
      </c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1"/>
      <c r="AC1221" s="121"/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21"/>
      <c r="BH1221" s="121"/>
      <c r="BI1221" s="121"/>
      <c r="BJ1221" s="121"/>
      <c r="BK1221" s="94"/>
      <c r="BL1221" s="94"/>
      <c r="BM1221" s="97"/>
      <c r="BN1221" s="98"/>
      <c r="BO1221" s="121"/>
      <c r="BP1221" s="121"/>
      <c r="BQ1221" s="42"/>
      <c r="BR1221" s="95"/>
    </row>
    <row r="1222" spans="1:70" ht="30" hidden="1" customHeight="1" x14ac:dyDescent="0.35">
      <c r="A1222" s="94">
        <v>1218</v>
      </c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21"/>
      <c r="BH1222" s="121"/>
      <c r="BI1222" s="121"/>
      <c r="BJ1222" s="121"/>
      <c r="BK1222" s="94"/>
      <c r="BL1222" s="94"/>
      <c r="BM1222" s="97"/>
      <c r="BN1222" s="98"/>
      <c r="BO1222" s="121"/>
      <c r="BP1222" s="121"/>
      <c r="BQ1222" s="42"/>
      <c r="BR1222" s="95"/>
    </row>
    <row r="1223" spans="1:70" ht="30" hidden="1" customHeight="1" x14ac:dyDescent="0.35">
      <c r="A1223" s="94">
        <v>1219</v>
      </c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1"/>
      <c r="AC1223" s="121"/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21"/>
      <c r="BH1223" s="121"/>
      <c r="BI1223" s="121"/>
      <c r="BJ1223" s="121"/>
      <c r="BK1223" s="94"/>
      <c r="BL1223" s="94"/>
      <c r="BM1223" s="97"/>
      <c r="BN1223" s="98"/>
      <c r="BO1223" s="121"/>
      <c r="BP1223" s="121"/>
      <c r="BQ1223" s="42"/>
      <c r="BR1223" s="95"/>
    </row>
    <row r="1224" spans="1:70" ht="30" hidden="1" customHeight="1" x14ac:dyDescent="0.35">
      <c r="A1224" s="94">
        <v>1220</v>
      </c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21"/>
      <c r="BH1224" s="121"/>
      <c r="BI1224" s="121"/>
      <c r="BJ1224" s="121"/>
      <c r="BK1224" s="94"/>
      <c r="BL1224" s="94"/>
      <c r="BM1224" s="97"/>
      <c r="BN1224" s="98"/>
      <c r="BO1224" s="121"/>
      <c r="BP1224" s="121"/>
      <c r="BQ1224" s="42"/>
      <c r="BR1224" s="95"/>
    </row>
    <row r="1225" spans="1:70" ht="30" hidden="1" customHeight="1" x14ac:dyDescent="0.35">
      <c r="A1225" s="94">
        <v>1221</v>
      </c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1"/>
      <c r="AC1225" s="121"/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21"/>
      <c r="BH1225" s="121"/>
      <c r="BI1225" s="121"/>
      <c r="BJ1225" s="121"/>
      <c r="BK1225" s="94"/>
      <c r="BL1225" s="94"/>
      <c r="BM1225" s="97"/>
      <c r="BN1225" s="98"/>
      <c r="BO1225" s="121"/>
      <c r="BP1225" s="121"/>
      <c r="BQ1225" s="42"/>
      <c r="BR1225" s="95"/>
    </row>
    <row r="1226" spans="1:70" ht="30" hidden="1" customHeight="1" x14ac:dyDescent="0.35">
      <c r="A1226" s="94">
        <v>1222</v>
      </c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21"/>
      <c r="BH1226" s="121"/>
      <c r="BI1226" s="121"/>
      <c r="BJ1226" s="121"/>
      <c r="BK1226" s="94"/>
      <c r="BL1226" s="94"/>
      <c r="BM1226" s="97"/>
      <c r="BN1226" s="98"/>
      <c r="BO1226" s="121"/>
      <c r="BP1226" s="121"/>
      <c r="BQ1226" s="42"/>
      <c r="BR1226" s="95"/>
    </row>
    <row r="1227" spans="1:70" ht="30" hidden="1" customHeight="1" x14ac:dyDescent="0.35">
      <c r="A1227" s="94">
        <v>1223</v>
      </c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  <c r="BK1227" s="94"/>
      <c r="BL1227" s="94"/>
      <c r="BM1227" s="97"/>
      <c r="BN1227" s="98"/>
      <c r="BO1227" s="121"/>
      <c r="BP1227" s="121"/>
      <c r="BQ1227" s="42"/>
      <c r="BR1227" s="95"/>
    </row>
    <row r="1228" spans="1:70" ht="30" hidden="1" customHeight="1" x14ac:dyDescent="0.35">
      <c r="A1228" s="94">
        <v>1224</v>
      </c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1"/>
      <c r="AC1228" s="121"/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21"/>
      <c r="BH1228" s="121"/>
      <c r="BI1228" s="121"/>
      <c r="BJ1228" s="121"/>
      <c r="BK1228" s="94"/>
      <c r="BL1228" s="94"/>
      <c r="BM1228" s="97"/>
      <c r="BN1228" s="98"/>
      <c r="BO1228" s="121"/>
      <c r="BP1228" s="121"/>
      <c r="BQ1228" s="42"/>
      <c r="BR1228" s="95"/>
    </row>
    <row r="1229" spans="1:70" ht="30" hidden="1" customHeight="1" x14ac:dyDescent="0.35">
      <c r="A1229" s="94">
        <v>1225</v>
      </c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1"/>
      <c r="AC1229" s="121"/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21"/>
      <c r="BH1229" s="121"/>
      <c r="BI1229" s="121"/>
      <c r="BJ1229" s="121"/>
      <c r="BK1229" s="94"/>
      <c r="BL1229" s="94"/>
      <c r="BM1229" s="97"/>
      <c r="BN1229" s="98"/>
      <c r="BO1229" s="121"/>
      <c r="BP1229" s="121"/>
      <c r="BQ1229" s="42"/>
      <c r="BR1229" s="95"/>
    </row>
    <row r="1230" spans="1:70" ht="30" hidden="1" customHeight="1" x14ac:dyDescent="0.35">
      <c r="A1230" s="94">
        <v>1226</v>
      </c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21"/>
      <c r="BH1230" s="121"/>
      <c r="BI1230" s="121"/>
      <c r="BJ1230" s="121"/>
      <c r="BK1230" s="94"/>
      <c r="BL1230" s="94"/>
      <c r="BM1230" s="97"/>
      <c r="BN1230" s="98"/>
      <c r="BO1230" s="121"/>
      <c r="BP1230" s="121"/>
      <c r="BQ1230" s="42"/>
      <c r="BR1230" s="95"/>
    </row>
    <row r="1231" spans="1:70" ht="30" hidden="1" customHeight="1" x14ac:dyDescent="0.35">
      <c r="A1231" s="94">
        <v>1227</v>
      </c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21"/>
      <c r="BH1231" s="121"/>
      <c r="BI1231" s="121"/>
      <c r="BJ1231" s="121"/>
      <c r="BK1231" s="94"/>
      <c r="BL1231" s="94"/>
      <c r="BM1231" s="97"/>
      <c r="BN1231" s="98"/>
      <c r="BO1231" s="121"/>
      <c r="BP1231" s="121"/>
      <c r="BQ1231" s="42"/>
      <c r="BR1231" s="95"/>
    </row>
    <row r="1232" spans="1:70" ht="30" hidden="1" customHeight="1" x14ac:dyDescent="0.35">
      <c r="A1232" s="94">
        <v>1228</v>
      </c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21"/>
      <c r="BH1232" s="121"/>
      <c r="BI1232" s="121"/>
      <c r="BJ1232" s="121"/>
      <c r="BK1232" s="94"/>
      <c r="BL1232" s="94"/>
      <c r="BM1232" s="97"/>
      <c r="BN1232" s="98"/>
      <c r="BO1232" s="121"/>
      <c r="BP1232" s="121"/>
      <c r="BQ1232" s="42"/>
      <c r="BR1232" s="95"/>
    </row>
    <row r="1233" spans="1:70" ht="30" hidden="1" customHeight="1" x14ac:dyDescent="0.35">
      <c r="A1233" s="94">
        <v>1229</v>
      </c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1"/>
      <c r="AC1233" s="121"/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21"/>
      <c r="BH1233" s="121"/>
      <c r="BI1233" s="121"/>
      <c r="BJ1233" s="121"/>
      <c r="BK1233" s="94"/>
      <c r="BL1233" s="94"/>
      <c r="BM1233" s="97"/>
      <c r="BN1233" s="98"/>
      <c r="BO1233" s="121"/>
      <c r="BP1233" s="121"/>
      <c r="BQ1233" s="42"/>
      <c r="BR1233" s="95"/>
    </row>
    <row r="1234" spans="1:70" ht="30" hidden="1" customHeight="1" x14ac:dyDescent="0.35">
      <c r="A1234" s="94">
        <v>1230</v>
      </c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21"/>
      <c r="BH1234" s="121"/>
      <c r="BI1234" s="121"/>
      <c r="BJ1234" s="121"/>
      <c r="BK1234" s="94"/>
      <c r="BL1234" s="94"/>
      <c r="BM1234" s="97"/>
      <c r="BN1234" s="98"/>
      <c r="BO1234" s="121"/>
      <c r="BP1234" s="121"/>
      <c r="BQ1234" s="42"/>
      <c r="BR1234" s="95"/>
    </row>
    <row r="1235" spans="1:70" ht="30" hidden="1" customHeight="1" x14ac:dyDescent="0.35">
      <c r="A1235" s="94">
        <v>1231</v>
      </c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1"/>
      <c r="AC1235" s="121"/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21"/>
      <c r="BH1235" s="121"/>
      <c r="BI1235" s="121"/>
      <c r="BJ1235" s="121"/>
      <c r="BK1235" s="94"/>
      <c r="BL1235" s="94"/>
      <c r="BM1235" s="97"/>
      <c r="BN1235" s="98"/>
      <c r="BO1235" s="121"/>
      <c r="BP1235" s="121"/>
      <c r="BQ1235" s="42"/>
      <c r="BR1235" s="95"/>
    </row>
    <row r="1236" spans="1:70" ht="30" hidden="1" customHeight="1" x14ac:dyDescent="0.35">
      <c r="A1236" s="94">
        <v>1232</v>
      </c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1"/>
      <c r="AC1236" s="121"/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21"/>
      <c r="BH1236" s="121"/>
      <c r="BI1236" s="121"/>
      <c r="BJ1236" s="121"/>
      <c r="BK1236" s="94"/>
      <c r="BL1236" s="94"/>
      <c r="BM1236" s="97"/>
      <c r="BN1236" s="98"/>
      <c r="BO1236" s="121"/>
      <c r="BP1236" s="121"/>
      <c r="BQ1236" s="42"/>
      <c r="BR1236" s="95"/>
    </row>
    <row r="1237" spans="1:70" ht="30" hidden="1" customHeight="1" x14ac:dyDescent="0.35">
      <c r="A1237" s="94">
        <v>1233</v>
      </c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1"/>
      <c r="AC1237" s="121"/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21"/>
      <c r="BH1237" s="121"/>
      <c r="BI1237" s="121"/>
      <c r="BJ1237" s="121"/>
      <c r="BK1237" s="94"/>
      <c r="BL1237" s="94"/>
      <c r="BM1237" s="97"/>
      <c r="BN1237" s="98"/>
      <c r="BO1237" s="121"/>
      <c r="BP1237" s="121"/>
      <c r="BQ1237" s="42"/>
      <c r="BR1237" s="95"/>
    </row>
    <row r="1238" spans="1:70" ht="30" hidden="1" customHeight="1" x14ac:dyDescent="0.35">
      <c r="A1238" s="94">
        <v>1234</v>
      </c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1"/>
      <c r="AC1238" s="121"/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21"/>
      <c r="BH1238" s="121"/>
      <c r="BI1238" s="121"/>
      <c r="BJ1238" s="121"/>
      <c r="BK1238" s="94"/>
      <c r="BL1238" s="94"/>
      <c r="BM1238" s="97"/>
      <c r="BN1238" s="98"/>
      <c r="BO1238" s="121"/>
      <c r="BP1238" s="121"/>
      <c r="BQ1238" s="42"/>
      <c r="BR1238" s="95"/>
    </row>
    <row r="1239" spans="1:70" ht="30" hidden="1" customHeight="1" x14ac:dyDescent="0.35">
      <c r="A1239" s="94">
        <v>1235</v>
      </c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1"/>
      <c r="AC1239" s="121"/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21"/>
      <c r="BH1239" s="121"/>
      <c r="BI1239" s="121"/>
      <c r="BJ1239" s="121"/>
      <c r="BK1239" s="94"/>
      <c r="BL1239" s="94"/>
      <c r="BM1239" s="97"/>
      <c r="BN1239" s="98"/>
      <c r="BO1239" s="121"/>
      <c r="BP1239" s="121"/>
      <c r="BQ1239" s="42"/>
      <c r="BR1239" s="95"/>
    </row>
    <row r="1240" spans="1:70" ht="30" hidden="1" customHeight="1" x14ac:dyDescent="0.35">
      <c r="A1240" s="94">
        <v>1236</v>
      </c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1"/>
      <c r="AC1240" s="121"/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21"/>
      <c r="BH1240" s="121"/>
      <c r="BI1240" s="121"/>
      <c r="BJ1240" s="121"/>
      <c r="BK1240" s="94"/>
      <c r="BL1240" s="94"/>
      <c r="BM1240" s="97"/>
      <c r="BN1240" s="98"/>
      <c r="BO1240" s="121"/>
      <c r="BP1240" s="121"/>
      <c r="BQ1240" s="42"/>
      <c r="BR1240" s="95"/>
    </row>
    <row r="1241" spans="1:70" ht="30" hidden="1" customHeight="1" x14ac:dyDescent="0.35">
      <c r="A1241" s="94">
        <v>1237</v>
      </c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1"/>
      <c r="AC1241" s="121"/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21"/>
      <c r="BH1241" s="121"/>
      <c r="BI1241" s="121"/>
      <c r="BJ1241" s="121"/>
      <c r="BK1241" s="94"/>
      <c r="BL1241" s="94"/>
      <c r="BM1241" s="97"/>
      <c r="BN1241" s="98"/>
      <c r="BO1241" s="121"/>
      <c r="BP1241" s="121"/>
      <c r="BQ1241" s="42"/>
      <c r="BR1241" s="95"/>
    </row>
    <row r="1242" spans="1:70" ht="30" hidden="1" customHeight="1" x14ac:dyDescent="0.35">
      <c r="A1242" s="94">
        <v>1238</v>
      </c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1"/>
      <c r="AC1242" s="121"/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21"/>
      <c r="BH1242" s="121"/>
      <c r="BI1242" s="121"/>
      <c r="BJ1242" s="121"/>
      <c r="BK1242" s="94"/>
      <c r="BL1242" s="94"/>
      <c r="BM1242" s="97"/>
      <c r="BN1242" s="98"/>
      <c r="BO1242" s="121"/>
      <c r="BP1242" s="121"/>
      <c r="BQ1242" s="42"/>
      <c r="BR1242" s="95"/>
    </row>
    <row r="1243" spans="1:70" ht="30" hidden="1" customHeight="1" x14ac:dyDescent="0.35">
      <c r="A1243" s="94">
        <v>1239</v>
      </c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1"/>
      <c r="AC1243" s="121"/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21"/>
      <c r="BH1243" s="121"/>
      <c r="BI1243" s="121"/>
      <c r="BJ1243" s="121"/>
      <c r="BK1243" s="94"/>
      <c r="BL1243" s="94"/>
      <c r="BM1243" s="97"/>
      <c r="BN1243" s="98"/>
      <c r="BO1243" s="121"/>
      <c r="BP1243" s="121"/>
      <c r="BQ1243" s="42"/>
      <c r="BR1243" s="95"/>
    </row>
    <row r="1244" spans="1:70" ht="30" hidden="1" customHeight="1" x14ac:dyDescent="0.35">
      <c r="A1244" s="94">
        <v>1240</v>
      </c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1"/>
      <c r="AC1244" s="121"/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21"/>
      <c r="BH1244" s="121"/>
      <c r="BI1244" s="121"/>
      <c r="BJ1244" s="121"/>
      <c r="BK1244" s="94"/>
      <c r="BL1244" s="94"/>
      <c r="BM1244" s="97"/>
      <c r="BN1244" s="98"/>
      <c r="BO1244" s="121"/>
      <c r="BP1244" s="121"/>
      <c r="BQ1244" s="42"/>
      <c r="BR1244" s="95"/>
    </row>
    <row r="1245" spans="1:70" ht="30" hidden="1" customHeight="1" x14ac:dyDescent="0.35">
      <c r="A1245" s="94">
        <v>1241</v>
      </c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1"/>
      <c r="AC1245" s="121"/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21"/>
      <c r="BH1245" s="121"/>
      <c r="BI1245" s="121"/>
      <c r="BJ1245" s="121"/>
      <c r="BK1245" s="94"/>
      <c r="BL1245" s="94"/>
      <c r="BM1245" s="97"/>
      <c r="BN1245" s="98"/>
      <c r="BO1245" s="121"/>
      <c r="BP1245" s="121"/>
      <c r="BQ1245" s="42"/>
      <c r="BR1245" s="95"/>
    </row>
    <row r="1246" spans="1:70" ht="30" hidden="1" customHeight="1" x14ac:dyDescent="0.35">
      <c r="A1246" s="94">
        <v>1242</v>
      </c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21"/>
      <c r="BH1246" s="121"/>
      <c r="BI1246" s="121"/>
      <c r="BJ1246" s="121"/>
      <c r="BK1246" s="94"/>
      <c r="BL1246" s="94"/>
      <c r="BM1246" s="97"/>
      <c r="BN1246" s="98"/>
      <c r="BO1246" s="121"/>
      <c r="BP1246" s="121"/>
      <c r="BQ1246" s="42"/>
      <c r="BR1246" s="95"/>
    </row>
    <row r="1247" spans="1:70" ht="30" hidden="1" customHeight="1" x14ac:dyDescent="0.35">
      <c r="A1247" s="94">
        <v>1243</v>
      </c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1"/>
      <c r="AC1247" s="121"/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21"/>
      <c r="BH1247" s="121"/>
      <c r="BI1247" s="121"/>
      <c r="BJ1247" s="121"/>
      <c r="BK1247" s="94"/>
      <c r="BL1247" s="94"/>
      <c r="BM1247" s="97"/>
      <c r="BN1247" s="98"/>
      <c r="BO1247" s="121"/>
      <c r="BP1247" s="121"/>
      <c r="BQ1247" s="42"/>
      <c r="BR1247" s="95"/>
    </row>
    <row r="1248" spans="1:70" ht="30" hidden="1" customHeight="1" x14ac:dyDescent="0.35">
      <c r="A1248" s="94">
        <v>1244</v>
      </c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1"/>
      <c r="AC1248" s="121"/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21"/>
      <c r="BH1248" s="121"/>
      <c r="BI1248" s="121"/>
      <c r="BJ1248" s="121"/>
      <c r="BK1248" s="94"/>
      <c r="BL1248" s="94"/>
      <c r="BM1248" s="97"/>
      <c r="BN1248" s="98"/>
      <c r="BO1248" s="121"/>
      <c r="BP1248" s="121"/>
      <c r="BQ1248" s="42"/>
      <c r="BR1248" s="95"/>
    </row>
    <row r="1249" spans="1:70" ht="30" hidden="1" customHeight="1" x14ac:dyDescent="0.35">
      <c r="A1249" s="94">
        <v>1245</v>
      </c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1"/>
      <c r="AC1249" s="121"/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21"/>
      <c r="BH1249" s="121"/>
      <c r="BI1249" s="121"/>
      <c r="BJ1249" s="121"/>
      <c r="BK1249" s="94"/>
      <c r="BL1249" s="94"/>
      <c r="BM1249" s="97"/>
      <c r="BN1249" s="98"/>
      <c r="BO1249" s="121"/>
      <c r="BP1249" s="121"/>
      <c r="BQ1249" s="42"/>
      <c r="BR1249" s="95"/>
    </row>
    <row r="1250" spans="1:70" ht="30" hidden="1" customHeight="1" x14ac:dyDescent="0.35">
      <c r="A1250" s="94">
        <v>1246</v>
      </c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1"/>
      <c r="AC1250" s="121"/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21"/>
      <c r="BH1250" s="121"/>
      <c r="BI1250" s="121"/>
      <c r="BJ1250" s="121"/>
      <c r="BK1250" s="94"/>
      <c r="BL1250" s="94"/>
      <c r="BM1250" s="97"/>
      <c r="BN1250" s="98"/>
      <c r="BO1250" s="121"/>
      <c r="BP1250" s="121"/>
      <c r="BQ1250" s="42"/>
      <c r="BR1250" s="95"/>
    </row>
    <row r="1251" spans="1:70" ht="30" hidden="1" customHeight="1" x14ac:dyDescent="0.35">
      <c r="A1251" s="94">
        <v>1247</v>
      </c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1"/>
      <c r="AC1251" s="121"/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21"/>
      <c r="BH1251" s="121"/>
      <c r="BI1251" s="121"/>
      <c r="BJ1251" s="121"/>
      <c r="BK1251" s="94"/>
      <c r="BL1251" s="94"/>
      <c r="BM1251" s="97"/>
      <c r="BN1251" s="98"/>
      <c r="BO1251" s="121"/>
      <c r="BP1251" s="121"/>
      <c r="BQ1251" s="42"/>
      <c r="BR1251" s="95"/>
    </row>
    <row r="1252" spans="1:70" ht="30" hidden="1" customHeight="1" x14ac:dyDescent="0.35">
      <c r="A1252" s="94">
        <v>1248</v>
      </c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21"/>
      <c r="BH1252" s="121"/>
      <c r="BI1252" s="121"/>
      <c r="BJ1252" s="121"/>
      <c r="BK1252" s="94"/>
      <c r="BL1252" s="94"/>
      <c r="BM1252" s="97"/>
      <c r="BN1252" s="98"/>
      <c r="BO1252" s="121"/>
      <c r="BP1252" s="121"/>
      <c r="BQ1252" s="42"/>
      <c r="BR1252" s="95"/>
    </row>
    <row r="1253" spans="1:70" ht="30" hidden="1" customHeight="1" x14ac:dyDescent="0.35">
      <c r="A1253" s="94">
        <v>1249</v>
      </c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  <c r="BK1253" s="94"/>
      <c r="BL1253" s="94"/>
      <c r="BM1253" s="97"/>
      <c r="BN1253" s="98"/>
      <c r="BO1253" s="121"/>
      <c r="BP1253" s="121"/>
      <c r="BQ1253" s="42"/>
      <c r="BR1253" s="95"/>
    </row>
    <row r="1254" spans="1:70" ht="30" hidden="1" customHeight="1" x14ac:dyDescent="0.35">
      <c r="A1254" s="94">
        <v>1250</v>
      </c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1"/>
      <c r="AC1254" s="121"/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21"/>
      <c r="BH1254" s="121"/>
      <c r="BI1254" s="121"/>
      <c r="BJ1254" s="121"/>
      <c r="BK1254" s="94"/>
      <c r="BL1254" s="94"/>
      <c r="BM1254" s="97"/>
      <c r="BN1254" s="98"/>
      <c r="BO1254" s="121"/>
      <c r="BP1254" s="121"/>
      <c r="BQ1254" s="42"/>
      <c r="BR1254" s="95"/>
    </row>
    <row r="1255" spans="1:70" ht="30" hidden="1" customHeight="1" x14ac:dyDescent="0.35">
      <c r="A1255" s="94">
        <v>1251</v>
      </c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1"/>
      <c r="AC1255" s="121"/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21"/>
      <c r="BH1255" s="121"/>
      <c r="BI1255" s="121"/>
      <c r="BJ1255" s="121"/>
      <c r="BK1255" s="94"/>
      <c r="BL1255" s="94"/>
      <c r="BM1255" s="97"/>
      <c r="BN1255" s="98"/>
      <c r="BO1255" s="121"/>
      <c r="BP1255" s="121"/>
      <c r="BQ1255" s="42"/>
      <c r="BR1255" s="95"/>
    </row>
    <row r="1256" spans="1:70" ht="30" hidden="1" customHeight="1" x14ac:dyDescent="0.35">
      <c r="A1256" s="94">
        <v>1252</v>
      </c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1"/>
      <c r="AC1256" s="121"/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21"/>
      <c r="BH1256" s="121"/>
      <c r="BI1256" s="121"/>
      <c r="BJ1256" s="121"/>
      <c r="BK1256" s="94"/>
      <c r="BL1256" s="94"/>
      <c r="BM1256" s="97"/>
      <c r="BN1256" s="98"/>
      <c r="BO1256" s="121"/>
      <c r="BP1256" s="121"/>
      <c r="BQ1256" s="42"/>
      <c r="BR1256" s="95"/>
    </row>
    <row r="1257" spans="1:70" ht="30" hidden="1" customHeight="1" x14ac:dyDescent="0.35">
      <c r="A1257" s="94">
        <v>1253</v>
      </c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1"/>
      <c r="AC1257" s="121"/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21"/>
      <c r="BH1257" s="121"/>
      <c r="BI1257" s="121"/>
      <c r="BJ1257" s="121"/>
      <c r="BK1257" s="94"/>
      <c r="BL1257" s="94"/>
      <c r="BM1257" s="97"/>
      <c r="BN1257" s="98"/>
      <c r="BO1257" s="121"/>
      <c r="BP1257" s="121"/>
      <c r="BQ1257" s="42"/>
      <c r="BR1257" s="95"/>
    </row>
    <row r="1258" spans="1:70" ht="30" hidden="1" customHeight="1" x14ac:dyDescent="0.35">
      <c r="A1258" s="94">
        <v>1254</v>
      </c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1"/>
      <c r="AC1258" s="121"/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21"/>
      <c r="BH1258" s="121"/>
      <c r="BI1258" s="121"/>
      <c r="BJ1258" s="121"/>
      <c r="BK1258" s="94"/>
      <c r="BL1258" s="94"/>
      <c r="BM1258" s="97"/>
      <c r="BN1258" s="98"/>
      <c r="BO1258" s="121"/>
      <c r="BP1258" s="121"/>
      <c r="BQ1258" s="42"/>
      <c r="BR1258" s="95"/>
    </row>
    <row r="1259" spans="1:70" ht="30" hidden="1" customHeight="1" x14ac:dyDescent="0.35">
      <c r="A1259" s="94">
        <v>1255</v>
      </c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21"/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21"/>
      <c r="BH1259" s="121"/>
      <c r="BI1259" s="121"/>
      <c r="BJ1259" s="121"/>
      <c r="BK1259" s="94"/>
      <c r="BL1259" s="94"/>
      <c r="BM1259" s="97"/>
      <c r="BN1259" s="98"/>
      <c r="BO1259" s="121"/>
      <c r="BP1259" s="121"/>
      <c r="BQ1259" s="42"/>
      <c r="BR1259" s="95"/>
    </row>
    <row r="1260" spans="1:70" ht="30" hidden="1" customHeight="1" x14ac:dyDescent="0.35">
      <c r="A1260" s="94">
        <v>1256</v>
      </c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  <c r="BK1260" s="94"/>
      <c r="BL1260" s="94"/>
      <c r="BM1260" s="97"/>
      <c r="BN1260" s="98"/>
      <c r="BO1260" s="121"/>
      <c r="BP1260" s="121"/>
      <c r="BQ1260" s="42"/>
      <c r="BR1260" s="95"/>
    </row>
    <row r="1261" spans="1:70" ht="30" hidden="1" customHeight="1" x14ac:dyDescent="0.35">
      <c r="A1261" s="94">
        <v>1257</v>
      </c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21"/>
      <c r="BH1261" s="121"/>
      <c r="BI1261" s="121"/>
      <c r="BJ1261" s="121"/>
      <c r="BK1261" s="94"/>
      <c r="BL1261" s="94"/>
      <c r="BM1261" s="97"/>
      <c r="BN1261" s="98"/>
      <c r="BO1261" s="121"/>
      <c r="BP1261" s="121"/>
      <c r="BQ1261" s="42"/>
      <c r="BR1261" s="95"/>
    </row>
    <row r="1262" spans="1:70" ht="30" hidden="1" customHeight="1" x14ac:dyDescent="0.35">
      <c r="A1262" s="94">
        <v>1258</v>
      </c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1"/>
      <c r="AC1262" s="121"/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21"/>
      <c r="BH1262" s="121"/>
      <c r="BI1262" s="121"/>
      <c r="BJ1262" s="121"/>
      <c r="BK1262" s="94"/>
      <c r="BL1262" s="94"/>
      <c r="BM1262" s="97"/>
      <c r="BN1262" s="98"/>
      <c r="BO1262" s="121"/>
      <c r="BP1262" s="121"/>
      <c r="BQ1262" s="42"/>
      <c r="BR1262" s="95"/>
    </row>
    <row r="1263" spans="1:70" ht="30" hidden="1" customHeight="1" x14ac:dyDescent="0.35">
      <c r="A1263" s="94">
        <v>1259</v>
      </c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1"/>
      <c r="AC1263" s="121"/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21"/>
      <c r="BH1263" s="121"/>
      <c r="BI1263" s="121"/>
      <c r="BJ1263" s="121"/>
      <c r="BK1263" s="94"/>
      <c r="BL1263" s="94"/>
      <c r="BM1263" s="97"/>
      <c r="BN1263" s="98"/>
      <c r="BO1263" s="121"/>
      <c r="BP1263" s="121"/>
      <c r="BQ1263" s="42"/>
      <c r="BR1263" s="95"/>
    </row>
    <row r="1264" spans="1:70" ht="30" hidden="1" customHeight="1" x14ac:dyDescent="0.35">
      <c r="A1264" s="94">
        <v>1260</v>
      </c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1"/>
      <c r="AC1264" s="121"/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21"/>
      <c r="BH1264" s="121"/>
      <c r="BI1264" s="121"/>
      <c r="BJ1264" s="121"/>
      <c r="BK1264" s="94"/>
      <c r="BL1264" s="94"/>
      <c r="BM1264" s="97"/>
      <c r="BN1264" s="98"/>
      <c r="BO1264" s="121"/>
      <c r="BP1264" s="121"/>
      <c r="BQ1264" s="42"/>
      <c r="BR1264" s="95"/>
    </row>
    <row r="1265" spans="1:70" ht="30" hidden="1" customHeight="1" x14ac:dyDescent="0.35">
      <c r="A1265" s="94">
        <v>1261</v>
      </c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1"/>
      <c r="AC1265" s="121"/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21"/>
      <c r="BH1265" s="121"/>
      <c r="BI1265" s="121"/>
      <c r="BJ1265" s="121"/>
      <c r="BK1265" s="94"/>
      <c r="BL1265" s="94"/>
      <c r="BM1265" s="97"/>
      <c r="BN1265" s="98"/>
      <c r="BO1265" s="121"/>
      <c r="BP1265" s="121"/>
      <c r="BQ1265" s="42"/>
      <c r="BR1265" s="95"/>
    </row>
    <row r="1266" spans="1:70" ht="30" hidden="1" customHeight="1" x14ac:dyDescent="0.35">
      <c r="A1266" s="94">
        <v>1262</v>
      </c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1"/>
      <c r="AC1266" s="121"/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21"/>
      <c r="BH1266" s="121"/>
      <c r="BI1266" s="121"/>
      <c r="BJ1266" s="121"/>
      <c r="BK1266" s="94"/>
      <c r="BL1266" s="94"/>
      <c r="BM1266" s="97"/>
      <c r="BN1266" s="98"/>
      <c r="BO1266" s="121"/>
      <c r="BP1266" s="121"/>
      <c r="BQ1266" s="42"/>
      <c r="BR1266" s="95"/>
    </row>
    <row r="1267" spans="1:70" ht="30" hidden="1" customHeight="1" x14ac:dyDescent="0.35">
      <c r="A1267" s="94">
        <v>1263</v>
      </c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  <c r="BK1267" s="94"/>
      <c r="BL1267" s="94"/>
      <c r="BM1267" s="97"/>
      <c r="BN1267" s="98"/>
      <c r="BO1267" s="121"/>
      <c r="BP1267" s="121"/>
      <c r="BQ1267" s="42"/>
      <c r="BR1267" s="95"/>
    </row>
    <row r="1268" spans="1:70" ht="30" hidden="1" customHeight="1" x14ac:dyDescent="0.35">
      <c r="A1268" s="94">
        <v>1264</v>
      </c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1"/>
      <c r="AC1268" s="121"/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21"/>
      <c r="BH1268" s="121"/>
      <c r="BI1268" s="121"/>
      <c r="BJ1268" s="121"/>
      <c r="BK1268" s="94"/>
      <c r="BL1268" s="94"/>
      <c r="BM1268" s="97"/>
      <c r="BN1268" s="98"/>
      <c r="BO1268" s="121"/>
      <c r="BP1268" s="121"/>
      <c r="BQ1268" s="42"/>
      <c r="BR1268" s="95"/>
    </row>
    <row r="1269" spans="1:70" ht="30" hidden="1" customHeight="1" x14ac:dyDescent="0.35">
      <c r="A1269" s="94">
        <v>1265</v>
      </c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1"/>
      <c r="AC1269" s="121"/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21"/>
      <c r="BH1269" s="121"/>
      <c r="BI1269" s="121"/>
      <c r="BJ1269" s="121"/>
      <c r="BK1269" s="94"/>
      <c r="BL1269" s="94"/>
      <c r="BM1269" s="97"/>
      <c r="BN1269" s="98"/>
      <c r="BO1269" s="121"/>
      <c r="BP1269" s="121"/>
      <c r="BQ1269" s="42"/>
      <c r="BR1269" s="95"/>
    </row>
    <row r="1270" spans="1:70" ht="30" hidden="1" customHeight="1" x14ac:dyDescent="0.35">
      <c r="A1270" s="94">
        <v>1266</v>
      </c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1"/>
      <c r="AC1270" s="121"/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21"/>
      <c r="BH1270" s="121"/>
      <c r="BI1270" s="121"/>
      <c r="BJ1270" s="121"/>
      <c r="BK1270" s="94"/>
      <c r="BL1270" s="94"/>
      <c r="BM1270" s="97"/>
      <c r="BN1270" s="98"/>
      <c r="BO1270" s="121"/>
      <c r="BP1270" s="121"/>
      <c r="BQ1270" s="42"/>
      <c r="BR1270" s="95"/>
    </row>
    <row r="1271" spans="1:70" ht="30" hidden="1" customHeight="1" x14ac:dyDescent="0.35">
      <c r="A1271" s="94">
        <v>1267</v>
      </c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1"/>
      <c r="AC1271" s="121"/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21"/>
      <c r="BH1271" s="121"/>
      <c r="BI1271" s="121"/>
      <c r="BJ1271" s="121"/>
      <c r="BK1271" s="94"/>
      <c r="BL1271" s="94"/>
      <c r="BM1271" s="97"/>
      <c r="BN1271" s="98"/>
      <c r="BO1271" s="121"/>
      <c r="BP1271" s="121"/>
      <c r="BQ1271" s="42"/>
      <c r="BR1271" s="95"/>
    </row>
    <row r="1272" spans="1:70" ht="30" hidden="1" customHeight="1" x14ac:dyDescent="0.35">
      <c r="A1272" s="94">
        <v>1268</v>
      </c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1"/>
      <c r="AC1272" s="121"/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21"/>
      <c r="BH1272" s="121"/>
      <c r="BI1272" s="121"/>
      <c r="BJ1272" s="121"/>
      <c r="BK1272" s="94"/>
      <c r="BL1272" s="94"/>
      <c r="BM1272" s="97"/>
      <c r="BN1272" s="98"/>
      <c r="BO1272" s="121"/>
      <c r="BP1272" s="121"/>
      <c r="BQ1272" s="42"/>
      <c r="BR1272" s="95"/>
    </row>
    <row r="1273" spans="1:70" ht="30" hidden="1" customHeight="1" x14ac:dyDescent="0.35">
      <c r="A1273" s="94">
        <v>1269</v>
      </c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1"/>
      <c r="AC1273" s="121"/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21"/>
      <c r="BH1273" s="121"/>
      <c r="BI1273" s="121"/>
      <c r="BJ1273" s="121"/>
      <c r="BK1273" s="94"/>
      <c r="BL1273" s="94"/>
      <c r="BM1273" s="97"/>
      <c r="BN1273" s="98"/>
      <c r="BO1273" s="121"/>
      <c r="BP1273" s="121"/>
      <c r="BQ1273" s="42"/>
      <c r="BR1273" s="95"/>
    </row>
    <row r="1274" spans="1:70" ht="30" hidden="1" customHeight="1" x14ac:dyDescent="0.35">
      <c r="A1274" s="94">
        <v>1270</v>
      </c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1"/>
      <c r="AC1274" s="121"/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21"/>
      <c r="BH1274" s="121"/>
      <c r="BI1274" s="121"/>
      <c r="BJ1274" s="121"/>
      <c r="BK1274" s="94"/>
      <c r="BL1274" s="94"/>
      <c r="BM1274" s="97"/>
      <c r="BN1274" s="98"/>
      <c r="BO1274" s="121"/>
      <c r="BP1274" s="121"/>
      <c r="BQ1274" s="42"/>
      <c r="BR1274" s="95"/>
    </row>
    <row r="1275" spans="1:70" ht="30" hidden="1" customHeight="1" x14ac:dyDescent="0.35">
      <c r="A1275" s="94">
        <v>1271</v>
      </c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1"/>
      <c r="AC1275" s="121"/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21"/>
      <c r="BH1275" s="121"/>
      <c r="BI1275" s="121"/>
      <c r="BJ1275" s="121"/>
      <c r="BK1275" s="94"/>
      <c r="BL1275" s="94"/>
      <c r="BM1275" s="97"/>
      <c r="BN1275" s="98"/>
      <c r="BO1275" s="121"/>
      <c r="BP1275" s="121"/>
      <c r="BQ1275" s="42"/>
      <c r="BR1275" s="95"/>
    </row>
    <row r="1276" spans="1:70" ht="30" hidden="1" customHeight="1" x14ac:dyDescent="0.35">
      <c r="A1276" s="94">
        <v>1272</v>
      </c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1"/>
      <c r="AC1276" s="121"/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21"/>
      <c r="BH1276" s="121"/>
      <c r="BI1276" s="121"/>
      <c r="BJ1276" s="121"/>
      <c r="BK1276" s="94"/>
      <c r="BL1276" s="94"/>
      <c r="BM1276" s="97"/>
      <c r="BN1276" s="98"/>
      <c r="BO1276" s="121"/>
      <c r="BP1276" s="121"/>
      <c r="BQ1276" s="42"/>
      <c r="BR1276" s="95"/>
    </row>
    <row r="1277" spans="1:70" ht="30" hidden="1" customHeight="1" x14ac:dyDescent="0.35">
      <c r="A1277" s="94">
        <v>1273</v>
      </c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1"/>
      <c r="AC1277" s="121"/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21"/>
      <c r="BH1277" s="121"/>
      <c r="BI1277" s="121"/>
      <c r="BJ1277" s="121"/>
      <c r="BK1277" s="94"/>
      <c r="BL1277" s="94"/>
      <c r="BM1277" s="97"/>
      <c r="BN1277" s="98"/>
      <c r="BO1277" s="121"/>
      <c r="BP1277" s="121"/>
      <c r="BQ1277" s="42"/>
      <c r="BR1277" s="95"/>
    </row>
    <row r="1278" spans="1:70" ht="30" hidden="1" customHeight="1" x14ac:dyDescent="0.35">
      <c r="A1278" s="94">
        <v>1274</v>
      </c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21"/>
      <c r="BH1278" s="121"/>
      <c r="BI1278" s="121"/>
      <c r="BJ1278" s="121"/>
      <c r="BK1278" s="94"/>
      <c r="BL1278" s="94"/>
      <c r="BM1278" s="97"/>
      <c r="BN1278" s="98"/>
      <c r="BO1278" s="121"/>
      <c r="BP1278" s="121"/>
      <c r="BQ1278" s="42"/>
      <c r="BR1278" s="95"/>
    </row>
    <row r="1279" spans="1:70" ht="30" hidden="1" customHeight="1" x14ac:dyDescent="0.35">
      <c r="A1279" s="94">
        <v>1275</v>
      </c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1"/>
      <c r="AC1279" s="121"/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21"/>
      <c r="BH1279" s="121"/>
      <c r="BI1279" s="121"/>
      <c r="BJ1279" s="121"/>
      <c r="BK1279" s="94"/>
      <c r="BL1279" s="94"/>
      <c r="BM1279" s="97"/>
      <c r="BN1279" s="98"/>
      <c r="BO1279" s="121"/>
      <c r="BP1279" s="121"/>
      <c r="BQ1279" s="42"/>
      <c r="BR1279" s="95"/>
    </row>
    <row r="1280" spans="1:70" ht="30" hidden="1" customHeight="1" x14ac:dyDescent="0.35">
      <c r="A1280" s="94">
        <v>1276</v>
      </c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1"/>
      <c r="AC1280" s="121"/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21"/>
      <c r="BH1280" s="121"/>
      <c r="BI1280" s="121"/>
      <c r="BJ1280" s="121"/>
      <c r="BK1280" s="94"/>
      <c r="BL1280" s="94"/>
      <c r="BM1280" s="97"/>
      <c r="BN1280" s="98"/>
      <c r="BO1280" s="121"/>
      <c r="BP1280" s="121"/>
      <c r="BQ1280" s="42"/>
      <c r="BR1280" s="95"/>
    </row>
    <row r="1281" spans="1:70" ht="30" hidden="1" customHeight="1" x14ac:dyDescent="0.35">
      <c r="A1281" s="94">
        <v>1277</v>
      </c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1"/>
      <c r="AC1281" s="121"/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21"/>
      <c r="BH1281" s="121"/>
      <c r="BI1281" s="121"/>
      <c r="BJ1281" s="121"/>
      <c r="BK1281" s="94"/>
      <c r="BL1281" s="94"/>
      <c r="BM1281" s="97"/>
      <c r="BN1281" s="98"/>
      <c r="BO1281" s="121"/>
      <c r="BP1281" s="121"/>
      <c r="BQ1281" s="42"/>
      <c r="BR1281" s="95"/>
    </row>
    <row r="1282" spans="1:70" ht="30" hidden="1" customHeight="1" x14ac:dyDescent="0.35">
      <c r="A1282" s="94">
        <v>1278</v>
      </c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1"/>
      <c r="AC1282" s="121"/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21"/>
      <c r="BH1282" s="121"/>
      <c r="BI1282" s="121"/>
      <c r="BJ1282" s="121"/>
      <c r="BK1282" s="94"/>
      <c r="BL1282" s="94"/>
      <c r="BM1282" s="97"/>
      <c r="BN1282" s="98"/>
      <c r="BO1282" s="121"/>
      <c r="BP1282" s="121"/>
      <c r="BQ1282" s="42"/>
      <c r="BR1282" s="95"/>
    </row>
    <row r="1283" spans="1:70" ht="30" hidden="1" customHeight="1" x14ac:dyDescent="0.35">
      <c r="A1283" s="94">
        <v>1279</v>
      </c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1"/>
      <c r="AC1283" s="121"/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21"/>
      <c r="BH1283" s="121"/>
      <c r="BI1283" s="121"/>
      <c r="BJ1283" s="121"/>
      <c r="BK1283" s="94"/>
      <c r="BL1283" s="94"/>
      <c r="BM1283" s="97"/>
      <c r="BN1283" s="98"/>
      <c r="BO1283" s="121"/>
      <c r="BP1283" s="121"/>
      <c r="BQ1283" s="42"/>
      <c r="BR1283" s="95"/>
    </row>
    <row r="1284" spans="1:70" ht="30" hidden="1" customHeight="1" x14ac:dyDescent="0.35">
      <c r="A1284" s="94">
        <v>1280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1"/>
      <c r="AC1284" s="121"/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21"/>
      <c r="BH1284" s="121"/>
      <c r="BI1284" s="121"/>
      <c r="BJ1284" s="121"/>
      <c r="BK1284" s="94"/>
      <c r="BL1284" s="94"/>
      <c r="BM1284" s="97"/>
      <c r="BN1284" s="98"/>
      <c r="BO1284" s="121"/>
      <c r="BP1284" s="121"/>
      <c r="BQ1284" s="42"/>
      <c r="BR1284" s="95"/>
    </row>
    <row r="1285" spans="1:70" ht="30" hidden="1" customHeight="1" x14ac:dyDescent="0.35">
      <c r="A1285" s="94">
        <v>1281</v>
      </c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1"/>
      <c r="AC1285" s="121"/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21"/>
      <c r="BH1285" s="121"/>
      <c r="BI1285" s="121"/>
      <c r="BJ1285" s="121"/>
      <c r="BK1285" s="94"/>
      <c r="BL1285" s="94"/>
      <c r="BM1285" s="97"/>
      <c r="BN1285" s="98"/>
      <c r="BO1285" s="121"/>
      <c r="BP1285" s="121"/>
      <c r="BQ1285" s="42"/>
      <c r="BR1285" s="95"/>
    </row>
    <row r="1286" spans="1:70" ht="30" hidden="1" customHeight="1" x14ac:dyDescent="0.35">
      <c r="A1286" s="94">
        <v>1282</v>
      </c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1"/>
      <c r="AC1286" s="121"/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21"/>
      <c r="BH1286" s="121"/>
      <c r="BI1286" s="121"/>
      <c r="BJ1286" s="121"/>
      <c r="BK1286" s="94"/>
      <c r="BL1286" s="94"/>
      <c r="BM1286" s="97"/>
      <c r="BN1286" s="98"/>
      <c r="BO1286" s="121"/>
      <c r="BP1286" s="121"/>
      <c r="BQ1286" s="42"/>
      <c r="BR1286" s="95"/>
    </row>
    <row r="1287" spans="1:70" ht="30" hidden="1" customHeight="1" x14ac:dyDescent="0.35">
      <c r="A1287" s="94">
        <v>1283</v>
      </c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1"/>
      <c r="AC1287" s="121"/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21"/>
      <c r="BH1287" s="121"/>
      <c r="BI1287" s="121"/>
      <c r="BJ1287" s="121"/>
      <c r="BK1287" s="94"/>
      <c r="BL1287" s="94"/>
      <c r="BM1287" s="97"/>
      <c r="BN1287" s="98"/>
      <c r="BO1287" s="121"/>
      <c r="BP1287" s="121"/>
      <c r="BQ1287" s="42"/>
      <c r="BR1287" s="95"/>
    </row>
    <row r="1288" spans="1:70" ht="30" hidden="1" customHeight="1" x14ac:dyDescent="0.35">
      <c r="A1288" s="94">
        <v>1284</v>
      </c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1"/>
      <c r="AC1288" s="121"/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21"/>
      <c r="BH1288" s="121"/>
      <c r="BI1288" s="121"/>
      <c r="BJ1288" s="121"/>
      <c r="BK1288" s="94"/>
      <c r="BL1288" s="94"/>
      <c r="BM1288" s="97"/>
      <c r="BN1288" s="98"/>
      <c r="BO1288" s="121"/>
      <c r="BP1288" s="121"/>
      <c r="BQ1288" s="42"/>
      <c r="BR1288" s="95"/>
    </row>
    <row r="1289" spans="1:70" ht="30" hidden="1" customHeight="1" x14ac:dyDescent="0.35">
      <c r="A1289" s="94">
        <v>1285</v>
      </c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1"/>
      <c r="AC1289" s="121"/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21"/>
      <c r="BH1289" s="121"/>
      <c r="BI1289" s="121"/>
      <c r="BJ1289" s="121"/>
      <c r="BK1289" s="94"/>
      <c r="BL1289" s="94"/>
      <c r="BM1289" s="97"/>
      <c r="BN1289" s="98"/>
      <c r="BO1289" s="121"/>
      <c r="BP1289" s="121"/>
      <c r="BQ1289" s="42"/>
      <c r="BR1289" s="95"/>
    </row>
    <row r="1290" spans="1:70" ht="30" hidden="1" customHeight="1" x14ac:dyDescent="0.35">
      <c r="A1290" s="94">
        <v>1286</v>
      </c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1"/>
      <c r="AC1290" s="121"/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21"/>
      <c r="BH1290" s="121"/>
      <c r="BI1290" s="121"/>
      <c r="BJ1290" s="121"/>
      <c r="BK1290" s="94"/>
      <c r="BL1290" s="94"/>
      <c r="BM1290" s="97"/>
      <c r="BN1290" s="98"/>
      <c r="BO1290" s="121"/>
      <c r="BP1290" s="121"/>
      <c r="BQ1290" s="42"/>
      <c r="BR1290" s="95"/>
    </row>
    <row r="1291" spans="1:70" ht="30" hidden="1" customHeight="1" x14ac:dyDescent="0.35">
      <c r="A1291" s="94">
        <v>1287</v>
      </c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1"/>
      <c r="AC1291" s="121"/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21"/>
      <c r="BH1291" s="121"/>
      <c r="BI1291" s="121"/>
      <c r="BJ1291" s="121"/>
      <c r="BK1291" s="94"/>
      <c r="BL1291" s="94"/>
      <c r="BM1291" s="97"/>
      <c r="BN1291" s="98"/>
      <c r="BO1291" s="121"/>
      <c r="BP1291" s="121"/>
      <c r="BQ1291" s="42"/>
      <c r="BR1291" s="95"/>
    </row>
    <row r="1292" spans="1:70" ht="30" hidden="1" customHeight="1" x14ac:dyDescent="0.35">
      <c r="A1292" s="94">
        <v>1288</v>
      </c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1"/>
      <c r="AC1292" s="121"/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21"/>
      <c r="BH1292" s="121"/>
      <c r="BI1292" s="121"/>
      <c r="BJ1292" s="121"/>
      <c r="BK1292" s="94"/>
      <c r="BL1292" s="94"/>
      <c r="BM1292" s="97"/>
      <c r="BN1292" s="98"/>
      <c r="BO1292" s="121"/>
      <c r="BP1292" s="121"/>
      <c r="BQ1292" s="42"/>
      <c r="BR1292" s="95"/>
    </row>
    <row r="1293" spans="1:70" ht="30" hidden="1" customHeight="1" x14ac:dyDescent="0.35">
      <c r="A1293" s="94">
        <v>1289</v>
      </c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1"/>
      <c r="AC1293" s="121"/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21"/>
      <c r="BH1293" s="121"/>
      <c r="BI1293" s="121"/>
      <c r="BJ1293" s="121"/>
      <c r="BK1293" s="94"/>
      <c r="BL1293" s="94"/>
      <c r="BM1293" s="97"/>
      <c r="BN1293" s="98"/>
      <c r="BO1293" s="121"/>
      <c r="BP1293" s="121"/>
      <c r="BQ1293" s="42"/>
      <c r="BR1293" s="95"/>
    </row>
    <row r="1294" spans="1:70" ht="30" hidden="1" customHeight="1" x14ac:dyDescent="0.35">
      <c r="A1294" s="94">
        <v>1290</v>
      </c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1"/>
      <c r="AC1294" s="121"/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21"/>
      <c r="BH1294" s="121"/>
      <c r="BI1294" s="121"/>
      <c r="BJ1294" s="121"/>
      <c r="BK1294" s="94"/>
      <c r="BL1294" s="94"/>
      <c r="BM1294" s="97"/>
      <c r="BN1294" s="98"/>
      <c r="BO1294" s="121"/>
      <c r="BP1294" s="121"/>
      <c r="BQ1294" s="42"/>
      <c r="BR1294" s="95"/>
    </row>
    <row r="1295" spans="1:70" ht="30" hidden="1" customHeight="1" x14ac:dyDescent="0.35">
      <c r="A1295" s="94">
        <v>1291</v>
      </c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1"/>
      <c r="AC1295" s="121"/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21"/>
      <c r="BH1295" s="121"/>
      <c r="BI1295" s="121"/>
      <c r="BJ1295" s="121"/>
      <c r="BK1295" s="94"/>
      <c r="BL1295" s="94"/>
      <c r="BM1295" s="97"/>
      <c r="BN1295" s="98"/>
      <c r="BO1295" s="121"/>
      <c r="BP1295" s="121"/>
      <c r="BQ1295" s="42"/>
      <c r="BR1295" s="95"/>
    </row>
    <row r="1296" spans="1:70" ht="30" hidden="1" customHeight="1" x14ac:dyDescent="0.35">
      <c r="A1296" s="94">
        <v>1292</v>
      </c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1"/>
      <c r="AC1296" s="121"/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21"/>
      <c r="BH1296" s="121"/>
      <c r="BI1296" s="121"/>
      <c r="BJ1296" s="121"/>
      <c r="BK1296" s="94"/>
      <c r="BL1296" s="94"/>
      <c r="BM1296" s="97"/>
      <c r="BN1296" s="98"/>
      <c r="BO1296" s="121"/>
      <c r="BP1296" s="121"/>
      <c r="BQ1296" s="42"/>
      <c r="BR1296" s="95"/>
    </row>
    <row r="1297" spans="1:70" ht="30" hidden="1" customHeight="1" x14ac:dyDescent="0.35">
      <c r="A1297" s="94">
        <v>1293</v>
      </c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1"/>
      <c r="AC1297" s="121"/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21"/>
      <c r="BH1297" s="121"/>
      <c r="BI1297" s="121"/>
      <c r="BJ1297" s="121"/>
      <c r="BK1297" s="94"/>
      <c r="BL1297" s="94"/>
      <c r="BM1297" s="97"/>
      <c r="BN1297" s="98"/>
      <c r="BO1297" s="121"/>
      <c r="BP1297" s="121"/>
      <c r="BQ1297" s="42"/>
      <c r="BR1297" s="95"/>
    </row>
    <row r="1298" spans="1:70" ht="30" hidden="1" customHeight="1" x14ac:dyDescent="0.35">
      <c r="A1298" s="94">
        <v>1294</v>
      </c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1"/>
      <c r="AC1298" s="121"/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21"/>
      <c r="BH1298" s="121"/>
      <c r="BI1298" s="121"/>
      <c r="BJ1298" s="121"/>
      <c r="BK1298" s="94"/>
      <c r="BL1298" s="94"/>
      <c r="BM1298" s="97"/>
      <c r="BN1298" s="98"/>
      <c r="BO1298" s="121"/>
      <c r="BP1298" s="121"/>
      <c r="BQ1298" s="42"/>
      <c r="BR1298" s="95"/>
    </row>
    <row r="1299" spans="1:70" ht="30" hidden="1" customHeight="1" x14ac:dyDescent="0.35">
      <c r="A1299" s="94">
        <v>1295</v>
      </c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1"/>
      <c r="AC1299" s="121"/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21"/>
      <c r="BH1299" s="121"/>
      <c r="BI1299" s="121"/>
      <c r="BJ1299" s="121"/>
      <c r="BK1299" s="94"/>
      <c r="BL1299" s="94"/>
      <c r="BM1299" s="97"/>
      <c r="BN1299" s="98"/>
      <c r="BO1299" s="121"/>
      <c r="BP1299" s="121"/>
      <c r="BQ1299" s="42"/>
      <c r="BR1299" s="95"/>
    </row>
    <row r="1300" spans="1:70" ht="30" hidden="1" customHeight="1" x14ac:dyDescent="0.35">
      <c r="A1300" s="94">
        <v>1296</v>
      </c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1"/>
      <c r="AC1300" s="121"/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21"/>
      <c r="BH1300" s="121"/>
      <c r="BI1300" s="121"/>
      <c r="BJ1300" s="121"/>
      <c r="BK1300" s="94"/>
      <c r="BL1300" s="94"/>
      <c r="BM1300" s="97"/>
      <c r="BN1300" s="98"/>
      <c r="BO1300" s="121"/>
      <c r="BP1300" s="121"/>
      <c r="BQ1300" s="42"/>
      <c r="BR1300" s="95"/>
    </row>
    <row r="1301" spans="1:70" ht="30" hidden="1" customHeight="1" x14ac:dyDescent="0.35">
      <c r="A1301" s="94">
        <v>1297</v>
      </c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1"/>
      <c r="AC1301" s="121"/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21"/>
      <c r="BH1301" s="121"/>
      <c r="BI1301" s="121"/>
      <c r="BJ1301" s="121"/>
      <c r="BK1301" s="94"/>
      <c r="BL1301" s="94"/>
      <c r="BM1301" s="97"/>
      <c r="BN1301" s="98"/>
      <c r="BO1301" s="121"/>
      <c r="BP1301" s="121"/>
      <c r="BQ1301" s="42"/>
      <c r="BR1301" s="95"/>
    </row>
    <row r="1302" spans="1:70" ht="30" hidden="1" customHeight="1" x14ac:dyDescent="0.35">
      <c r="A1302" s="94">
        <v>1298</v>
      </c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21"/>
      <c r="BH1302" s="121"/>
      <c r="BI1302" s="121"/>
      <c r="BJ1302" s="121"/>
      <c r="BK1302" s="94"/>
      <c r="BL1302" s="94"/>
      <c r="BM1302" s="97"/>
      <c r="BN1302" s="98"/>
      <c r="BO1302" s="121"/>
      <c r="BP1302" s="121"/>
      <c r="BQ1302" s="42"/>
      <c r="BR1302" s="95"/>
    </row>
    <row r="1303" spans="1:70" ht="30" hidden="1" customHeight="1" x14ac:dyDescent="0.35">
      <c r="A1303" s="94">
        <v>1299</v>
      </c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21"/>
      <c r="BH1303" s="121"/>
      <c r="BI1303" s="121"/>
      <c r="BJ1303" s="121"/>
      <c r="BK1303" s="94"/>
      <c r="BL1303" s="94"/>
      <c r="BM1303" s="97"/>
      <c r="BN1303" s="98"/>
      <c r="BO1303" s="121"/>
      <c r="BP1303" s="121"/>
      <c r="BQ1303" s="42"/>
      <c r="BR1303" s="95"/>
    </row>
    <row r="1304" spans="1:70" ht="30" hidden="1" customHeight="1" x14ac:dyDescent="0.35">
      <c r="A1304" s="94">
        <v>1300</v>
      </c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21"/>
      <c r="BH1304" s="121"/>
      <c r="BI1304" s="121"/>
      <c r="BJ1304" s="121"/>
      <c r="BK1304" s="94"/>
      <c r="BL1304" s="94"/>
      <c r="BM1304" s="97"/>
      <c r="BN1304" s="98"/>
      <c r="BO1304" s="121"/>
      <c r="BP1304" s="121"/>
      <c r="BQ1304" s="42"/>
      <c r="BR1304" s="95"/>
    </row>
    <row r="1305" spans="1:70" ht="30" hidden="1" customHeight="1" x14ac:dyDescent="0.35">
      <c r="A1305" s="94">
        <v>1301</v>
      </c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21"/>
      <c r="BH1305" s="121"/>
      <c r="BI1305" s="121"/>
      <c r="BJ1305" s="121"/>
      <c r="BK1305" s="94"/>
      <c r="BL1305" s="94"/>
      <c r="BM1305" s="97"/>
      <c r="BN1305" s="98"/>
      <c r="BO1305" s="121"/>
      <c r="BP1305" s="121"/>
      <c r="BQ1305" s="42"/>
      <c r="BR1305" s="95"/>
    </row>
    <row r="1306" spans="1:70" ht="30" hidden="1" customHeight="1" x14ac:dyDescent="0.35">
      <c r="A1306" s="94">
        <v>1302</v>
      </c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21"/>
      <c r="BH1306" s="121"/>
      <c r="BI1306" s="121"/>
      <c r="BJ1306" s="121"/>
      <c r="BK1306" s="94"/>
      <c r="BL1306" s="94"/>
      <c r="BM1306" s="97"/>
      <c r="BN1306" s="98"/>
      <c r="BO1306" s="121"/>
      <c r="BP1306" s="121"/>
      <c r="BQ1306" s="42"/>
      <c r="BR1306" s="95"/>
    </row>
    <row r="1307" spans="1:70" ht="30" hidden="1" customHeight="1" x14ac:dyDescent="0.35">
      <c r="A1307" s="94">
        <v>1303</v>
      </c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21"/>
      <c r="BH1307" s="121"/>
      <c r="BI1307" s="121"/>
      <c r="BJ1307" s="121"/>
      <c r="BK1307" s="94"/>
      <c r="BL1307" s="94"/>
      <c r="BM1307" s="97"/>
      <c r="BN1307" s="98"/>
      <c r="BO1307" s="121"/>
      <c r="BP1307" s="121"/>
      <c r="BQ1307" s="42"/>
      <c r="BR1307" s="95"/>
    </row>
    <row r="1308" spans="1:70" ht="30" hidden="1" customHeight="1" x14ac:dyDescent="0.35">
      <c r="A1308" s="94">
        <v>1304</v>
      </c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21"/>
      <c r="BH1308" s="121"/>
      <c r="BI1308" s="121"/>
      <c r="BJ1308" s="121"/>
      <c r="BK1308" s="94"/>
      <c r="BL1308" s="94"/>
      <c r="BM1308" s="97"/>
      <c r="BN1308" s="98"/>
      <c r="BO1308" s="121"/>
      <c r="BP1308" s="121"/>
      <c r="BQ1308" s="42"/>
      <c r="BR1308" s="95"/>
    </row>
    <row r="1309" spans="1:70" ht="30" hidden="1" customHeight="1" x14ac:dyDescent="0.35">
      <c r="A1309" s="94">
        <v>1305</v>
      </c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21"/>
      <c r="BH1309" s="121"/>
      <c r="BI1309" s="121"/>
      <c r="BJ1309" s="121"/>
      <c r="BK1309" s="94"/>
      <c r="BL1309" s="94"/>
      <c r="BM1309" s="97"/>
      <c r="BN1309" s="98"/>
      <c r="BO1309" s="121"/>
      <c r="BP1309" s="121"/>
      <c r="BQ1309" s="42"/>
      <c r="BR1309" s="95"/>
    </row>
    <row r="1310" spans="1:70" ht="30" hidden="1" customHeight="1" x14ac:dyDescent="0.35">
      <c r="A1310" s="94">
        <v>1306</v>
      </c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21"/>
      <c r="BH1310" s="121"/>
      <c r="BI1310" s="121"/>
      <c r="BJ1310" s="121"/>
      <c r="BK1310" s="94"/>
      <c r="BL1310" s="94"/>
      <c r="BM1310" s="97"/>
      <c r="BN1310" s="98"/>
      <c r="BO1310" s="121"/>
      <c r="BP1310" s="121"/>
      <c r="BQ1310" s="42"/>
      <c r="BR1310" s="95"/>
    </row>
    <row r="1311" spans="1:70" ht="30" hidden="1" customHeight="1" x14ac:dyDescent="0.35">
      <c r="A1311" s="94">
        <v>1307</v>
      </c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21"/>
      <c r="BH1311" s="121"/>
      <c r="BI1311" s="121"/>
      <c r="BJ1311" s="121"/>
      <c r="BK1311" s="94"/>
      <c r="BL1311" s="94"/>
      <c r="BM1311" s="97"/>
      <c r="BN1311" s="98"/>
      <c r="BO1311" s="121"/>
      <c r="BP1311" s="121"/>
      <c r="BQ1311" s="42"/>
      <c r="BR1311" s="95"/>
    </row>
    <row r="1312" spans="1:70" ht="30" hidden="1" customHeight="1" x14ac:dyDescent="0.35">
      <c r="A1312" s="94">
        <v>1308</v>
      </c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21"/>
      <c r="BH1312" s="121"/>
      <c r="BI1312" s="121"/>
      <c r="BJ1312" s="121"/>
      <c r="BK1312" s="94"/>
      <c r="BL1312" s="94"/>
      <c r="BM1312" s="97"/>
      <c r="BN1312" s="98"/>
      <c r="BO1312" s="121"/>
      <c r="BP1312" s="121"/>
      <c r="BQ1312" s="42"/>
      <c r="BR1312" s="95"/>
    </row>
    <row r="1313" spans="1:70" ht="30" hidden="1" customHeight="1" x14ac:dyDescent="0.35">
      <c r="A1313" s="94">
        <v>1309</v>
      </c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21"/>
      <c r="BH1313" s="121"/>
      <c r="BI1313" s="121"/>
      <c r="BJ1313" s="121"/>
      <c r="BK1313" s="94"/>
      <c r="BL1313" s="94"/>
      <c r="BM1313" s="97"/>
      <c r="BN1313" s="98"/>
      <c r="BO1313" s="121"/>
      <c r="BP1313" s="121"/>
      <c r="BQ1313" s="42"/>
      <c r="BR1313" s="95"/>
    </row>
    <row r="1314" spans="1:70" ht="30" hidden="1" customHeight="1" x14ac:dyDescent="0.35">
      <c r="A1314" s="94">
        <v>1310</v>
      </c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21"/>
      <c r="BH1314" s="121"/>
      <c r="BI1314" s="121"/>
      <c r="BJ1314" s="121"/>
      <c r="BK1314" s="94"/>
      <c r="BL1314" s="94"/>
      <c r="BM1314" s="97"/>
      <c r="BN1314" s="98"/>
      <c r="BO1314" s="121"/>
      <c r="BP1314" s="121"/>
      <c r="BQ1314" s="42"/>
      <c r="BR1314" s="95"/>
    </row>
    <row r="1315" spans="1:70" ht="30" hidden="1" customHeight="1" x14ac:dyDescent="0.35">
      <c r="A1315" s="94">
        <v>1311</v>
      </c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21"/>
      <c r="BH1315" s="121"/>
      <c r="BI1315" s="121"/>
      <c r="BJ1315" s="121"/>
      <c r="BK1315" s="94"/>
      <c r="BL1315" s="94"/>
      <c r="BM1315" s="97"/>
      <c r="BN1315" s="98"/>
      <c r="BO1315" s="121"/>
      <c r="BP1315" s="121"/>
      <c r="BQ1315" s="42"/>
      <c r="BR1315" s="95"/>
    </row>
    <row r="1316" spans="1:70" ht="30" hidden="1" customHeight="1" x14ac:dyDescent="0.35">
      <c r="A1316" s="94">
        <v>1312</v>
      </c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21"/>
      <c r="BH1316" s="121"/>
      <c r="BI1316" s="121"/>
      <c r="BJ1316" s="121"/>
      <c r="BK1316" s="94"/>
      <c r="BL1316" s="94"/>
      <c r="BM1316" s="97"/>
      <c r="BN1316" s="98"/>
      <c r="BO1316" s="121"/>
      <c r="BP1316" s="121"/>
      <c r="BQ1316" s="42"/>
      <c r="BR1316" s="95"/>
    </row>
    <row r="1317" spans="1:70" ht="30" hidden="1" customHeight="1" x14ac:dyDescent="0.35">
      <c r="A1317" s="94">
        <v>1313</v>
      </c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21"/>
      <c r="BH1317" s="121"/>
      <c r="BI1317" s="121"/>
      <c r="BJ1317" s="121"/>
      <c r="BK1317" s="94"/>
      <c r="BL1317" s="94"/>
      <c r="BM1317" s="97"/>
      <c r="BN1317" s="98"/>
      <c r="BO1317" s="121"/>
      <c r="BP1317" s="121"/>
      <c r="BQ1317" s="42"/>
      <c r="BR1317" s="95"/>
    </row>
    <row r="1318" spans="1:70" ht="30" hidden="1" customHeight="1" x14ac:dyDescent="0.35">
      <c r="A1318" s="94">
        <v>1314</v>
      </c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21"/>
      <c r="BH1318" s="121"/>
      <c r="BI1318" s="121"/>
      <c r="BJ1318" s="121"/>
      <c r="BK1318" s="94"/>
      <c r="BL1318" s="94"/>
      <c r="BM1318" s="97"/>
      <c r="BN1318" s="98"/>
      <c r="BO1318" s="121"/>
      <c r="BP1318" s="121"/>
      <c r="BQ1318" s="42"/>
      <c r="BR1318" s="95"/>
    </row>
    <row r="1319" spans="1:70" ht="30" hidden="1" customHeight="1" x14ac:dyDescent="0.35">
      <c r="A1319" s="94">
        <v>1315</v>
      </c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21"/>
      <c r="BH1319" s="121"/>
      <c r="BI1319" s="121"/>
      <c r="BJ1319" s="121"/>
      <c r="BK1319" s="94"/>
      <c r="BL1319" s="94"/>
      <c r="BM1319" s="97"/>
      <c r="BN1319" s="98"/>
      <c r="BO1319" s="121"/>
      <c r="BP1319" s="121"/>
      <c r="BQ1319" s="42"/>
      <c r="BR1319" s="95"/>
    </row>
    <row r="1320" spans="1:70" ht="30" hidden="1" customHeight="1" x14ac:dyDescent="0.35">
      <c r="A1320" s="94">
        <v>1316</v>
      </c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21"/>
      <c r="BH1320" s="121"/>
      <c r="BI1320" s="121"/>
      <c r="BJ1320" s="121"/>
      <c r="BK1320" s="94"/>
      <c r="BL1320" s="94"/>
      <c r="BM1320" s="97"/>
      <c r="BN1320" s="98"/>
      <c r="BO1320" s="121"/>
      <c r="BP1320" s="121"/>
      <c r="BQ1320" s="42"/>
      <c r="BR1320" s="95"/>
    </row>
    <row r="1321" spans="1:70" ht="30" hidden="1" customHeight="1" x14ac:dyDescent="0.35">
      <c r="A1321" s="94">
        <v>1317</v>
      </c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1"/>
      <c r="AC1321" s="121"/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21"/>
      <c r="BH1321" s="121"/>
      <c r="BI1321" s="121"/>
      <c r="BJ1321" s="121"/>
      <c r="BK1321" s="94"/>
      <c r="BL1321" s="94"/>
      <c r="BM1321" s="97"/>
      <c r="BN1321" s="98"/>
      <c r="BO1321" s="121"/>
      <c r="BP1321" s="121"/>
      <c r="BQ1321" s="42"/>
      <c r="BR1321" s="95"/>
    </row>
    <row r="1322" spans="1:70" ht="30" hidden="1" customHeight="1" x14ac:dyDescent="0.35">
      <c r="A1322" s="94">
        <v>1318</v>
      </c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1"/>
      <c r="AC1322" s="121"/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21"/>
      <c r="BH1322" s="121"/>
      <c r="BI1322" s="121"/>
      <c r="BJ1322" s="121"/>
      <c r="BK1322" s="94"/>
      <c r="BL1322" s="94"/>
      <c r="BM1322" s="97"/>
      <c r="BN1322" s="98"/>
      <c r="BO1322" s="121"/>
      <c r="BP1322" s="121"/>
      <c r="BQ1322" s="42"/>
      <c r="BR1322" s="95"/>
    </row>
    <row r="1323" spans="1:70" ht="30" hidden="1" customHeight="1" x14ac:dyDescent="0.35">
      <c r="A1323" s="94">
        <v>1319</v>
      </c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1"/>
      <c r="AC1323" s="121"/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21"/>
      <c r="BH1323" s="121"/>
      <c r="BI1323" s="121"/>
      <c r="BJ1323" s="121"/>
      <c r="BK1323" s="94"/>
      <c r="BL1323" s="94"/>
      <c r="BM1323" s="97"/>
      <c r="BN1323" s="98"/>
      <c r="BO1323" s="121"/>
      <c r="BP1323" s="121"/>
      <c r="BQ1323" s="42"/>
      <c r="BR1323" s="95"/>
    </row>
    <row r="1324" spans="1:70" ht="30" hidden="1" customHeight="1" x14ac:dyDescent="0.35">
      <c r="A1324" s="94">
        <v>1320</v>
      </c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1"/>
      <c r="AC1324" s="121"/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21"/>
      <c r="BH1324" s="121"/>
      <c r="BI1324" s="121"/>
      <c r="BJ1324" s="121"/>
      <c r="BK1324" s="94"/>
      <c r="BL1324" s="94"/>
      <c r="BM1324" s="97"/>
      <c r="BN1324" s="98"/>
      <c r="BO1324" s="121"/>
      <c r="BP1324" s="121"/>
      <c r="BQ1324" s="42"/>
      <c r="BR1324" s="95"/>
    </row>
    <row r="1325" spans="1:70" ht="30" hidden="1" customHeight="1" x14ac:dyDescent="0.35">
      <c r="A1325" s="94">
        <v>1321</v>
      </c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1"/>
      <c r="AC1325" s="121"/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21"/>
      <c r="BH1325" s="121"/>
      <c r="BI1325" s="121"/>
      <c r="BJ1325" s="121"/>
      <c r="BK1325" s="94"/>
      <c r="BL1325" s="94"/>
      <c r="BM1325" s="97"/>
      <c r="BN1325" s="98"/>
      <c r="BO1325" s="121"/>
      <c r="BP1325" s="121"/>
      <c r="BQ1325" s="42"/>
      <c r="BR1325" s="95"/>
    </row>
    <row r="1326" spans="1:70" ht="30" hidden="1" customHeight="1" x14ac:dyDescent="0.35">
      <c r="A1326" s="94">
        <v>1322</v>
      </c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21"/>
      <c r="BH1326" s="121"/>
      <c r="BI1326" s="121"/>
      <c r="BJ1326" s="121"/>
      <c r="BK1326" s="94"/>
      <c r="BL1326" s="94"/>
      <c r="BM1326" s="97"/>
      <c r="BN1326" s="98"/>
      <c r="BO1326" s="121"/>
      <c r="BP1326" s="121"/>
      <c r="BQ1326" s="42"/>
      <c r="BR1326" s="95"/>
    </row>
    <row r="1327" spans="1:70" ht="30" hidden="1" customHeight="1" x14ac:dyDescent="0.35">
      <c r="A1327" s="94">
        <v>1323</v>
      </c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21"/>
      <c r="BH1327" s="121"/>
      <c r="BI1327" s="121"/>
      <c r="BJ1327" s="121"/>
      <c r="BK1327" s="94"/>
      <c r="BL1327" s="94"/>
      <c r="BM1327" s="97"/>
      <c r="BN1327" s="98"/>
      <c r="BO1327" s="121"/>
      <c r="BP1327" s="121"/>
      <c r="BQ1327" s="42"/>
      <c r="BR1327" s="95"/>
    </row>
    <row r="1328" spans="1:70" ht="30" hidden="1" customHeight="1" x14ac:dyDescent="0.35">
      <c r="A1328" s="94">
        <v>1324</v>
      </c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1"/>
      <c r="AC1328" s="121"/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21"/>
      <c r="BH1328" s="121"/>
      <c r="BI1328" s="121"/>
      <c r="BJ1328" s="121"/>
      <c r="BK1328" s="94"/>
      <c r="BL1328" s="94"/>
      <c r="BM1328" s="97"/>
      <c r="BN1328" s="98"/>
      <c r="BO1328" s="121"/>
      <c r="BP1328" s="121"/>
      <c r="BQ1328" s="42"/>
      <c r="BR1328" s="95"/>
    </row>
    <row r="1329" spans="1:70" ht="30" hidden="1" customHeight="1" x14ac:dyDescent="0.35">
      <c r="A1329" s="94">
        <v>1325</v>
      </c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  <c r="BK1329" s="94"/>
      <c r="BL1329" s="94"/>
      <c r="BM1329" s="97"/>
      <c r="BN1329" s="98"/>
      <c r="BO1329" s="121"/>
      <c r="BP1329" s="121"/>
      <c r="BQ1329" s="42"/>
      <c r="BR1329" s="95"/>
    </row>
    <row r="1330" spans="1:70" ht="30" hidden="1" customHeight="1" x14ac:dyDescent="0.35">
      <c r="A1330" s="94">
        <v>1326</v>
      </c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21"/>
      <c r="BH1330" s="121"/>
      <c r="BI1330" s="121"/>
      <c r="BJ1330" s="121"/>
      <c r="BK1330" s="94"/>
      <c r="BL1330" s="94"/>
      <c r="BM1330" s="97"/>
      <c r="BN1330" s="98"/>
      <c r="BO1330" s="121"/>
      <c r="BP1330" s="121"/>
      <c r="BQ1330" s="42"/>
      <c r="BR1330" s="95"/>
    </row>
    <row r="1331" spans="1:70" ht="30" hidden="1" customHeight="1" x14ac:dyDescent="0.35">
      <c r="A1331" s="94">
        <v>1327</v>
      </c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1"/>
      <c r="AC1331" s="121"/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21"/>
      <c r="BH1331" s="121"/>
      <c r="BI1331" s="121"/>
      <c r="BJ1331" s="121"/>
      <c r="BK1331" s="94"/>
      <c r="BL1331" s="94"/>
      <c r="BM1331" s="97"/>
      <c r="BN1331" s="98"/>
      <c r="BO1331" s="121"/>
      <c r="BP1331" s="121"/>
      <c r="BQ1331" s="42"/>
      <c r="BR1331" s="95"/>
    </row>
    <row r="1332" spans="1:70" ht="30" hidden="1" customHeight="1" x14ac:dyDescent="0.35">
      <c r="A1332" s="94">
        <v>1328</v>
      </c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1"/>
      <c r="AC1332" s="121"/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21"/>
      <c r="BH1332" s="121"/>
      <c r="BI1332" s="121"/>
      <c r="BJ1332" s="121"/>
      <c r="BK1332" s="94"/>
      <c r="BL1332" s="94"/>
      <c r="BM1332" s="97"/>
      <c r="BN1332" s="98"/>
      <c r="BO1332" s="121"/>
      <c r="BP1332" s="121"/>
      <c r="BQ1332" s="42"/>
      <c r="BR1332" s="95"/>
    </row>
    <row r="1333" spans="1:70" ht="30" hidden="1" customHeight="1" x14ac:dyDescent="0.35">
      <c r="A1333" s="94">
        <v>1329</v>
      </c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1"/>
      <c r="AC1333" s="121"/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21"/>
      <c r="BH1333" s="121"/>
      <c r="BI1333" s="121"/>
      <c r="BJ1333" s="121"/>
      <c r="BK1333" s="94"/>
      <c r="BL1333" s="94"/>
      <c r="BM1333" s="97"/>
      <c r="BN1333" s="98"/>
      <c r="BO1333" s="121"/>
      <c r="BP1333" s="121"/>
      <c r="BQ1333" s="42"/>
      <c r="BR1333" s="95"/>
    </row>
    <row r="1334" spans="1:70" ht="30" hidden="1" customHeight="1" x14ac:dyDescent="0.35">
      <c r="A1334" s="94">
        <v>1330</v>
      </c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1"/>
      <c r="AC1334" s="121"/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21"/>
      <c r="BH1334" s="121"/>
      <c r="BI1334" s="121"/>
      <c r="BJ1334" s="121"/>
      <c r="BK1334" s="94"/>
      <c r="BL1334" s="94"/>
      <c r="BM1334" s="97"/>
      <c r="BN1334" s="98"/>
      <c r="BO1334" s="121"/>
      <c r="BP1334" s="121"/>
      <c r="BQ1334" s="42"/>
      <c r="BR1334" s="95"/>
    </row>
    <row r="1335" spans="1:70" ht="30" hidden="1" customHeight="1" x14ac:dyDescent="0.35">
      <c r="A1335" s="94">
        <v>1331</v>
      </c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1"/>
      <c r="AC1335" s="121"/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21"/>
      <c r="BH1335" s="121"/>
      <c r="BI1335" s="121"/>
      <c r="BJ1335" s="121"/>
      <c r="BK1335" s="94"/>
      <c r="BL1335" s="94"/>
      <c r="BM1335" s="97"/>
      <c r="BN1335" s="98"/>
      <c r="BO1335" s="121"/>
      <c r="BP1335" s="121"/>
      <c r="BQ1335" s="42"/>
      <c r="BR1335" s="95"/>
    </row>
    <row r="1336" spans="1:70" ht="30" hidden="1" customHeight="1" x14ac:dyDescent="0.35">
      <c r="A1336" s="94">
        <v>1332</v>
      </c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1"/>
      <c r="AC1336" s="121"/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21"/>
      <c r="BH1336" s="121"/>
      <c r="BI1336" s="121"/>
      <c r="BJ1336" s="121"/>
      <c r="BK1336" s="94"/>
      <c r="BL1336" s="94"/>
      <c r="BM1336" s="97"/>
      <c r="BN1336" s="98"/>
      <c r="BO1336" s="121"/>
      <c r="BP1336" s="121"/>
      <c r="BQ1336" s="42"/>
      <c r="BR1336" s="95"/>
    </row>
    <row r="1337" spans="1:70" ht="30" hidden="1" customHeight="1" x14ac:dyDescent="0.35">
      <c r="A1337" s="94">
        <v>1333</v>
      </c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1"/>
      <c r="AC1337" s="121"/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21"/>
      <c r="BH1337" s="121"/>
      <c r="BI1337" s="121"/>
      <c r="BJ1337" s="121"/>
      <c r="BK1337" s="94"/>
      <c r="BL1337" s="94"/>
      <c r="BM1337" s="97"/>
      <c r="BN1337" s="98"/>
      <c r="BO1337" s="121"/>
      <c r="BP1337" s="121"/>
      <c r="BQ1337" s="42"/>
      <c r="BR1337" s="95"/>
    </row>
    <row r="1338" spans="1:70" ht="30" hidden="1" customHeight="1" x14ac:dyDescent="0.35">
      <c r="A1338" s="94">
        <v>1334</v>
      </c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1"/>
      <c r="AC1338" s="121"/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21"/>
      <c r="BH1338" s="121"/>
      <c r="BI1338" s="121"/>
      <c r="BJ1338" s="121"/>
      <c r="BK1338" s="94"/>
      <c r="BL1338" s="94"/>
      <c r="BM1338" s="97"/>
      <c r="BN1338" s="98"/>
      <c r="BO1338" s="121"/>
      <c r="BP1338" s="121"/>
      <c r="BQ1338" s="42"/>
      <c r="BR1338" s="95"/>
    </row>
    <row r="1339" spans="1:70" ht="30" hidden="1" customHeight="1" x14ac:dyDescent="0.35">
      <c r="A1339" s="94">
        <v>1335</v>
      </c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1"/>
      <c r="AC1339" s="121"/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21"/>
      <c r="BH1339" s="121"/>
      <c r="BI1339" s="121"/>
      <c r="BJ1339" s="121"/>
      <c r="BK1339" s="94"/>
      <c r="BL1339" s="94"/>
      <c r="BM1339" s="97"/>
      <c r="BN1339" s="98"/>
      <c r="BO1339" s="121"/>
      <c r="BP1339" s="121"/>
      <c r="BQ1339" s="42"/>
      <c r="BR1339" s="95"/>
    </row>
    <row r="1340" spans="1:70" ht="30" hidden="1" customHeight="1" x14ac:dyDescent="0.35">
      <c r="A1340" s="94">
        <v>1336</v>
      </c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1"/>
      <c r="AC1340" s="121"/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21"/>
      <c r="BH1340" s="121"/>
      <c r="BI1340" s="121"/>
      <c r="BJ1340" s="121"/>
      <c r="BK1340" s="94"/>
      <c r="BL1340" s="94"/>
      <c r="BM1340" s="97"/>
      <c r="BN1340" s="98"/>
      <c r="BO1340" s="121"/>
      <c r="BP1340" s="121"/>
      <c r="BQ1340" s="42"/>
      <c r="BR1340" s="95"/>
    </row>
    <row r="1341" spans="1:70" ht="30" hidden="1" customHeight="1" x14ac:dyDescent="0.35">
      <c r="A1341" s="94">
        <v>1337</v>
      </c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1"/>
      <c r="AC1341" s="121"/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21"/>
      <c r="BH1341" s="121"/>
      <c r="BI1341" s="121"/>
      <c r="BJ1341" s="121"/>
      <c r="BK1341" s="94"/>
      <c r="BL1341" s="94"/>
      <c r="BM1341" s="97"/>
      <c r="BN1341" s="98"/>
      <c r="BO1341" s="121"/>
      <c r="BP1341" s="121"/>
      <c r="BQ1341" s="42"/>
      <c r="BR1341" s="95"/>
    </row>
    <row r="1342" spans="1:70" ht="30" hidden="1" customHeight="1" x14ac:dyDescent="0.35">
      <c r="A1342" s="94">
        <v>1338</v>
      </c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1"/>
      <c r="AC1342" s="121"/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21"/>
      <c r="BH1342" s="121"/>
      <c r="BI1342" s="121"/>
      <c r="BJ1342" s="121"/>
      <c r="BK1342" s="94"/>
      <c r="BL1342" s="94"/>
      <c r="BM1342" s="97"/>
      <c r="BN1342" s="98"/>
      <c r="BO1342" s="121"/>
      <c r="BP1342" s="121"/>
      <c r="BQ1342" s="42"/>
      <c r="BR1342" s="95"/>
    </row>
    <row r="1343" spans="1:70" ht="30" hidden="1" customHeight="1" x14ac:dyDescent="0.35">
      <c r="A1343" s="94">
        <v>1339</v>
      </c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1"/>
      <c r="AC1343" s="121"/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21"/>
      <c r="BH1343" s="121"/>
      <c r="BI1343" s="121"/>
      <c r="BJ1343" s="121"/>
      <c r="BK1343" s="94"/>
      <c r="BL1343" s="94"/>
      <c r="BM1343" s="97"/>
      <c r="BN1343" s="98"/>
      <c r="BO1343" s="121"/>
      <c r="BP1343" s="121"/>
      <c r="BQ1343" s="42"/>
      <c r="BR1343" s="95"/>
    </row>
    <row r="1344" spans="1:70" ht="30" hidden="1" customHeight="1" x14ac:dyDescent="0.35">
      <c r="A1344" s="94">
        <v>1340</v>
      </c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1"/>
      <c r="AC1344" s="121"/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21"/>
      <c r="BH1344" s="121"/>
      <c r="BI1344" s="121"/>
      <c r="BJ1344" s="121"/>
      <c r="BK1344" s="94"/>
      <c r="BL1344" s="94"/>
      <c r="BM1344" s="97"/>
      <c r="BN1344" s="98"/>
      <c r="BO1344" s="121"/>
      <c r="BP1344" s="121"/>
      <c r="BQ1344" s="42"/>
      <c r="BR1344" s="95"/>
    </row>
    <row r="1345" spans="1:70" ht="30" hidden="1" customHeight="1" x14ac:dyDescent="0.35">
      <c r="A1345" s="94">
        <v>1341</v>
      </c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1"/>
      <c r="AC1345" s="121"/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21"/>
      <c r="BH1345" s="121"/>
      <c r="BI1345" s="121"/>
      <c r="BJ1345" s="121"/>
      <c r="BK1345" s="94"/>
      <c r="BL1345" s="94"/>
      <c r="BM1345" s="97"/>
      <c r="BN1345" s="98"/>
      <c r="BO1345" s="121"/>
      <c r="BP1345" s="121"/>
      <c r="BQ1345" s="42"/>
      <c r="BR1345" s="95"/>
    </row>
    <row r="1346" spans="1:70" ht="30" hidden="1" customHeight="1" x14ac:dyDescent="0.35">
      <c r="A1346" s="94">
        <v>1342</v>
      </c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1"/>
      <c r="AC1346" s="121"/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21"/>
      <c r="BH1346" s="121"/>
      <c r="BI1346" s="121"/>
      <c r="BJ1346" s="121"/>
      <c r="BK1346" s="94"/>
      <c r="BL1346" s="94"/>
      <c r="BM1346" s="97"/>
      <c r="BN1346" s="98"/>
      <c r="BO1346" s="121"/>
      <c r="BP1346" s="121"/>
      <c r="BQ1346" s="42"/>
      <c r="BR1346" s="95"/>
    </row>
    <row r="1347" spans="1:70" ht="30" hidden="1" customHeight="1" x14ac:dyDescent="0.35">
      <c r="A1347" s="94">
        <v>1343</v>
      </c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1"/>
      <c r="AC1347" s="121"/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21"/>
      <c r="BH1347" s="121"/>
      <c r="BI1347" s="121"/>
      <c r="BJ1347" s="121"/>
      <c r="BK1347" s="94"/>
      <c r="BL1347" s="94"/>
      <c r="BM1347" s="97"/>
      <c r="BN1347" s="98"/>
      <c r="BO1347" s="121"/>
      <c r="BP1347" s="121"/>
      <c r="BQ1347" s="42"/>
      <c r="BR1347" s="95"/>
    </row>
    <row r="1348" spans="1:70" ht="30" hidden="1" customHeight="1" x14ac:dyDescent="0.35">
      <c r="A1348" s="94">
        <v>1344</v>
      </c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1"/>
      <c r="AC1348" s="121"/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21"/>
      <c r="BH1348" s="121"/>
      <c r="BI1348" s="121"/>
      <c r="BJ1348" s="121"/>
      <c r="BK1348" s="94"/>
      <c r="BL1348" s="94"/>
      <c r="BM1348" s="97"/>
      <c r="BN1348" s="98"/>
      <c r="BO1348" s="121"/>
      <c r="BP1348" s="121"/>
      <c r="BQ1348" s="42"/>
      <c r="BR1348" s="95"/>
    </row>
    <row r="1349" spans="1:70" ht="30" hidden="1" customHeight="1" x14ac:dyDescent="0.35">
      <c r="A1349" s="94">
        <v>1345</v>
      </c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1"/>
      <c r="AC1349" s="121"/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21"/>
      <c r="BH1349" s="121"/>
      <c r="BI1349" s="121"/>
      <c r="BJ1349" s="121"/>
      <c r="BK1349" s="94"/>
      <c r="BL1349" s="94"/>
      <c r="BM1349" s="97"/>
      <c r="BN1349" s="98"/>
      <c r="BO1349" s="121"/>
      <c r="BP1349" s="121"/>
      <c r="BQ1349" s="42"/>
      <c r="BR1349" s="95"/>
    </row>
    <row r="1350" spans="1:70" ht="30" hidden="1" customHeight="1" x14ac:dyDescent="0.35">
      <c r="A1350" s="94">
        <v>1346</v>
      </c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1"/>
      <c r="AC1350" s="121"/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21"/>
      <c r="BH1350" s="121"/>
      <c r="BI1350" s="121"/>
      <c r="BJ1350" s="121"/>
      <c r="BK1350" s="94"/>
      <c r="BL1350" s="94"/>
      <c r="BM1350" s="97"/>
      <c r="BN1350" s="98"/>
      <c r="BO1350" s="121"/>
      <c r="BP1350" s="121"/>
      <c r="BQ1350" s="42"/>
      <c r="BR1350" s="95"/>
    </row>
    <row r="1351" spans="1:70" ht="30" hidden="1" customHeight="1" x14ac:dyDescent="0.35">
      <c r="A1351" s="94">
        <v>1347</v>
      </c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1"/>
      <c r="AC1351" s="121"/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21"/>
      <c r="BH1351" s="121"/>
      <c r="BI1351" s="121"/>
      <c r="BJ1351" s="121"/>
      <c r="BK1351" s="94"/>
      <c r="BL1351" s="94"/>
      <c r="BM1351" s="97"/>
      <c r="BN1351" s="98"/>
      <c r="BO1351" s="121"/>
      <c r="BP1351" s="121"/>
      <c r="BQ1351" s="42"/>
      <c r="BR1351" s="95"/>
    </row>
    <row r="1352" spans="1:70" ht="30" hidden="1" customHeight="1" x14ac:dyDescent="0.35">
      <c r="A1352" s="94">
        <v>1348</v>
      </c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1"/>
      <c r="AC1352" s="121"/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21"/>
      <c r="BH1352" s="121"/>
      <c r="BI1352" s="121"/>
      <c r="BJ1352" s="121"/>
      <c r="BK1352" s="94"/>
      <c r="BL1352" s="94"/>
      <c r="BM1352" s="97"/>
      <c r="BN1352" s="98"/>
      <c r="BO1352" s="121"/>
      <c r="BP1352" s="121"/>
      <c r="BQ1352" s="42"/>
      <c r="BR1352" s="95"/>
    </row>
    <row r="1353" spans="1:70" ht="30" hidden="1" customHeight="1" x14ac:dyDescent="0.35">
      <c r="A1353" s="94">
        <v>1349</v>
      </c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1"/>
      <c r="AC1353" s="121"/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21"/>
      <c r="BH1353" s="121"/>
      <c r="BI1353" s="121"/>
      <c r="BJ1353" s="121"/>
      <c r="BK1353" s="94"/>
      <c r="BL1353" s="94"/>
      <c r="BM1353" s="97"/>
      <c r="BN1353" s="98"/>
      <c r="BO1353" s="121"/>
      <c r="BP1353" s="121"/>
      <c r="BQ1353" s="42"/>
      <c r="BR1353" s="95"/>
    </row>
    <row r="1354" spans="1:70" ht="30" hidden="1" customHeight="1" x14ac:dyDescent="0.35">
      <c r="A1354" s="94">
        <v>1350</v>
      </c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1"/>
      <c r="AC1354" s="121"/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21"/>
      <c r="BH1354" s="121"/>
      <c r="BI1354" s="121"/>
      <c r="BJ1354" s="121"/>
      <c r="BK1354" s="94"/>
      <c r="BL1354" s="94"/>
      <c r="BM1354" s="97"/>
      <c r="BN1354" s="98"/>
      <c r="BO1354" s="121"/>
      <c r="BP1354" s="121"/>
      <c r="BQ1354" s="42"/>
      <c r="BR1354" s="95"/>
    </row>
    <row r="1355" spans="1:70" ht="30" hidden="1" customHeight="1" x14ac:dyDescent="0.35">
      <c r="A1355" s="94">
        <v>1351</v>
      </c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1"/>
      <c r="AC1355" s="121"/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21"/>
      <c r="BH1355" s="121"/>
      <c r="BI1355" s="121"/>
      <c r="BJ1355" s="121"/>
      <c r="BK1355" s="94"/>
      <c r="BL1355" s="94"/>
      <c r="BM1355" s="97"/>
      <c r="BN1355" s="98"/>
      <c r="BO1355" s="121"/>
      <c r="BP1355" s="121"/>
      <c r="BQ1355" s="42"/>
      <c r="BR1355" s="95"/>
    </row>
    <row r="1356" spans="1:70" ht="30" hidden="1" customHeight="1" x14ac:dyDescent="0.35">
      <c r="A1356" s="94">
        <v>1352</v>
      </c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1"/>
      <c r="AC1356" s="121"/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21"/>
      <c r="BH1356" s="121"/>
      <c r="BI1356" s="121"/>
      <c r="BJ1356" s="121"/>
      <c r="BK1356" s="94"/>
      <c r="BL1356" s="94"/>
      <c r="BM1356" s="97"/>
      <c r="BN1356" s="98"/>
      <c r="BO1356" s="121"/>
      <c r="BP1356" s="121"/>
      <c r="BQ1356" s="42"/>
      <c r="BR1356" s="95"/>
    </row>
    <row r="1357" spans="1:70" ht="30" hidden="1" customHeight="1" x14ac:dyDescent="0.35">
      <c r="A1357" s="94">
        <v>1353</v>
      </c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1"/>
      <c r="AC1357" s="121"/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21"/>
      <c r="BH1357" s="121"/>
      <c r="BI1357" s="121"/>
      <c r="BJ1357" s="121"/>
      <c r="BK1357" s="94"/>
      <c r="BL1357" s="94"/>
      <c r="BM1357" s="97"/>
      <c r="BN1357" s="98"/>
      <c r="BO1357" s="121"/>
      <c r="BP1357" s="121"/>
      <c r="BQ1357" s="42"/>
      <c r="BR1357" s="95"/>
    </row>
    <row r="1358" spans="1:70" ht="30" hidden="1" customHeight="1" x14ac:dyDescent="0.35">
      <c r="A1358" s="94">
        <v>1354</v>
      </c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1"/>
      <c r="AC1358" s="121"/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21"/>
      <c r="BH1358" s="121"/>
      <c r="BI1358" s="121"/>
      <c r="BJ1358" s="121"/>
      <c r="BK1358" s="94"/>
      <c r="BL1358" s="94"/>
      <c r="BM1358" s="97"/>
      <c r="BN1358" s="98"/>
      <c r="BO1358" s="121"/>
      <c r="BP1358" s="121"/>
      <c r="BQ1358" s="42"/>
      <c r="BR1358" s="95"/>
    </row>
    <row r="1359" spans="1:70" ht="30" hidden="1" customHeight="1" x14ac:dyDescent="0.35">
      <c r="A1359" s="94">
        <v>1355</v>
      </c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1"/>
      <c r="AC1359" s="121"/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21"/>
      <c r="BH1359" s="121"/>
      <c r="BI1359" s="121"/>
      <c r="BJ1359" s="121"/>
      <c r="BK1359" s="94"/>
      <c r="BL1359" s="94"/>
      <c r="BM1359" s="97"/>
      <c r="BN1359" s="98"/>
      <c r="BO1359" s="121"/>
      <c r="BP1359" s="121"/>
      <c r="BQ1359" s="42"/>
      <c r="BR1359" s="95"/>
    </row>
    <row r="1360" spans="1:70" ht="30" hidden="1" customHeight="1" x14ac:dyDescent="0.35">
      <c r="A1360" s="94">
        <v>1356</v>
      </c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1"/>
      <c r="AC1360" s="121"/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21"/>
      <c r="BH1360" s="121"/>
      <c r="BI1360" s="121"/>
      <c r="BJ1360" s="121"/>
      <c r="BK1360" s="94"/>
      <c r="BL1360" s="94"/>
      <c r="BM1360" s="97"/>
      <c r="BN1360" s="98"/>
      <c r="BO1360" s="121"/>
      <c r="BP1360" s="121"/>
      <c r="BQ1360" s="42"/>
      <c r="BR1360" s="95"/>
    </row>
    <row r="1361" spans="1:70" ht="30" hidden="1" customHeight="1" x14ac:dyDescent="0.35">
      <c r="A1361" s="94">
        <v>1357</v>
      </c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1"/>
      <c r="AC1361" s="121"/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21"/>
      <c r="BH1361" s="121"/>
      <c r="BI1361" s="121"/>
      <c r="BJ1361" s="121"/>
      <c r="BK1361" s="94"/>
      <c r="BL1361" s="94"/>
      <c r="BM1361" s="97"/>
      <c r="BN1361" s="98"/>
      <c r="BO1361" s="121"/>
      <c r="BP1361" s="121"/>
      <c r="BQ1361" s="42"/>
      <c r="BR1361" s="95"/>
    </row>
    <row r="1362" spans="1:70" ht="30" hidden="1" customHeight="1" x14ac:dyDescent="0.35">
      <c r="A1362" s="94">
        <v>1358</v>
      </c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1"/>
      <c r="AC1362" s="121"/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21"/>
      <c r="BH1362" s="121"/>
      <c r="BI1362" s="121"/>
      <c r="BJ1362" s="121"/>
      <c r="BK1362" s="94"/>
      <c r="BL1362" s="94"/>
      <c r="BM1362" s="97"/>
      <c r="BN1362" s="98"/>
      <c r="BO1362" s="121"/>
      <c r="BP1362" s="121"/>
      <c r="BQ1362" s="42"/>
      <c r="BR1362" s="95"/>
    </row>
    <row r="1363" spans="1:70" ht="30" hidden="1" customHeight="1" x14ac:dyDescent="0.35">
      <c r="A1363" s="94">
        <v>1359</v>
      </c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1"/>
      <c r="AC1363" s="121"/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21"/>
      <c r="BH1363" s="121"/>
      <c r="BI1363" s="121"/>
      <c r="BJ1363" s="121"/>
      <c r="BK1363" s="94"/>
      <c r="BL1363" s="94"/>
      <c r="BM1363" s="97"/>
      <c r="BN1363" s="98"/>
      <c r="BO1363" s="121"/>
      <c r="BP1363" s="121"/>
      <c r="BQ1363" s="42"/>
      <c r="BR1363" s="95"/>
    </row>
    <row r="1364" spans="1:70" ht="30" hidden="1" customHeight="1" x14ac:dyDescent="0.35">
      <c r="A1364" s="94">
        <v>1360</v>
      </c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1"/>
      <c r="AC1364" s="121"/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21"/>
      <c r="BH1364" s="121"/>
      <c r="BI1364" s="121"/>
      <c r="BJ1364" s="121"/>
      <c r="BK1364" s="94"/>
      <c r="BL1364" s="94"/>
      <c r="BM1364" s="97"/>
      <c r="BN1364" s="98"/>
      <c r="BO1364" s="121"/>
      <c r="BP1364" s="121"/>
      <c r="BQ1364" s="42"/>
      <c r="BR1364" s="95"/>
    </row>
    <row r="1365" spans="1:70" ht="30" hidden="1" customHeight="1" x14ac:dyDescent="0.35">
      <c r="A1365" s="94">
        <v>1361</v>
      </c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1"/>
      <c r="AC1365" s="121"/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21"/>
      <c r="BH1365" s="121"/>
      <c r="BI1365" s="121"/>
      <c r="BJ1365" s="121"/>
      <c r="BK1365" s="94"/>
      <c r="BL1365" s="94"/>
      <c r="BM1365" s="97"/>
      <c r="BN1365" s="98"/>
      <c r="BO1365" s="121"/>
      <c r="BP1365" s="121"/>
      <c r="BQ1365" s="42"/>
      <c r="BR1365" s="95"/>
    </row>
    <row r="1366" spans="1:70" ht="30" hidden="1" customHeight="1" x14ac:dyDescent="0.35">
      <c r="A1366" s="94">
        <v>1362</v>
      </c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  <c r="BK1366" s="94"/>
      <c r="BL1366" s="94"/>
      <c r="BM1366" s="97"/>
      <c r="BN1366" s="98"/>
      <c r="BO1366" s="121"/>
      <c r="BP1366" s="121"/>
      <c r="BQ1366" s="42"/>
      <c r="BR1366" s="95"/>
    </row>
    <row r="1367" spans="1:70" ht="30" hidden="1" customHeight="1" x14ac:dyDescent="0.35">
      <c r="A1367" s="94">
        <v>1363</v>
      </c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1"/>
      <c r="AC1367" s="121"/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21"/>
      <c r="BH1367" s="121"/>
      <c r="BI1367" s="121"/>
      <c r="BJ1367" s="121"/>
      <c r="BK1367" s="94"/>
      <c r="BL1367" s="94"/>
      <c r="BM1367" s="97"/>
      <c r="BN1367" s="98"/>
      <c r="BO1367" s="121"/>
      <c r="BP1367" s="121"/>
      <c r="BQ1367" s="42"/>
      <c r="BR1367" s="95"/>
    </row>
    <row r="1368" spans="1:70" ht="30" hidden="1" customHeight="1" x14ac:dyDescent="0.35">
      <c r="A1368" s="94">
        <v>1364</v>
      </c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1"/>
      <c r="AC1368" s="121"/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21"/>
      <c r="BH1368" s="121"/>
      <c r="BI1368" s="121"/>
      <c r="BJ1368" s="121"/>
      <c r="BK1368" s="94"/>
      <c r="BL1368" s="94"/>
      <c r="BM1368" s="97"/>
      <c r="BN1368" s="98"/>
      <c r="BO1368" s="121"/>
      <c r="BP1368" s="121"/>
      <c r="BQ1368" s="42"/>
      <c r="BR1368" s="95"/>
    </row>
    <row r="1369" spans="1:70" ht="30" hidden="1" customHeight="1" x14ac:dyDescent="0.35">
      <c r="A1369" s="94">
        <v>1365</v>
      </c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1"/>
      <c r="AC1369" s="121"/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21"/>
      <c r="BH1369" s="121"/>
      <c r="BI1369" s="121"/>
      <c r="BJ1369" s="121"/>
      <c r="BK1369" s="94"/>
      <c r="BL1369" s="94"/>
      <c r="BM1369" s="97"/>
      <c r="BN1369" s="98"/>
      <c r="BO1369" s="121"/>
      <c r="BP1369" s="121"/>
      <c r="BQ1369" s="42"/>
      <c r="BR1369" s="95"/>
    </row>
    <row r="1370" spans="1:70" ht="30" hidden="1" customHeight="1" x14ac:dyDescent="0.35">
      <c r="A1370" s="94">
        <v>1366</v>
      </c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1"/>
      <c r="AC1370" s="121"/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21"/>
      <c r="BH1370" s="121"/>
      <c r="BI1370" s="121"/>
      <c r="BJ1370" s="121"/>
      <c r="BK1370" s="94"/>
      <c r="BL1370" s="94"/>
      <c r="BM1370" s="97"/>
      <c r="BN1370" s="98"/>
      <c r="BO1370" s="121"/>
      <c r="BP1370" s="121"/>
      <c r="BQ1370" s="42"/>
      <c r="BR1370" s="95"/>
    </row>
    <row r="1371" spans="1:70" ht="30" hidden="1" customHeight="1" x14ac:dyDescent="0.35">
      <c r="A1371" s="94">
        <v>1367</v>
      </c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1"/>
      <c r="AC1371" s="121"/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  <c r="BK1371" s="94"/>
      <c r="BL1371" s="94"/>
      <c r="BM1371" s="97"/>
      <c r="BN1371" s="98"/>
      <c r="BO1371" s="121"/>
      <c r="BP1371" s="121"/>
      <c r="BQ1371" s="42"/>
      <c r="BR1371" s="95"/>
    </row>
    <row r="1372" spans="1:70" ht="30" hidden="1" customHeight="1" x14ac:dyDescent="0.35">
      <c r="A1372" s="94">
        <v>1368</v>
      </c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1"/>
      <c r="AC1372" s="121"/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21"/>
      <c r="BH1372" s="121"/>
      <c r="BI1372" s="121"/>
      <c r="BJ1372" s="121"/>
      <c r="BK1372" s="94"/>
      <c r="BL1372" s="94"/>
      <c r="BM1372" s="97"/>
      <c r="BN1372" s="98"/>
      <c r="BO1372" s="121"/>
      <c r="BP1372" s="121"/>
      <c r="BQ1372" s="42"/>
      <c r="BR1372" s="95"/>
    </row>
    <row r="1373" spans="1:70" ht="30" hidden="1" customHeight="1" x14ac:dyDescent="0.35">
      <c r="A1373" s="94">
        <v>1369</v>
      </c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1"/>
      <c r="AC1373" s="121"/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21"/>
      <c r="BH1373" s="121"/>
      <c r="BI1373" s="121"/>
      <c r="BJ1373" s="121"/>
      <c r="BK1373" s="94"/>
      <c r="BL1373" s="94"/>
      <c r="BM1373" s="97"/>
      <c r="BN1373" s="98"/>
      <c r="BO1373" s="121"/>
      <c r="BP1373" s="121"/>
      <c r="BQ1373" s="42"/>
      <c r="BR1373" s="95"/>
    </row>
    <row r="1374" spans="1:70" ht="30" hidden="1" customHeight="1" x14ac:dyDescent="0.35">
      <c r="A1374" s="94">
        <v>1370</v>
      </c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1"/>
      <c r="AC1374" s="121"/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21"/>
      <c r="BH1374" s="121"/>
      <c r="BI1374" s="121"/>
      <c r="BJ1374" s="121"/>
      <c r="BK1374" s="94"/>
      <c r="BL1374" s="94"/>
      <c r="BM1374" s="97"/>
      <c r="BN1374" s="98"/>
      <c r="BO1374" s="121"/>
      <c r="BP1374" s="121"/>
      <c r="BQ1374" s="42"/>
      <c r="BR1374" s="95"/>
    </row>
    <row r="1375" spans="1:70" ht="30" hidden="1" customHeight="1" x14ac:dyDescent="0.35">
      <c r="A1375" s="94">
        <v>1371</v>
      </c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1"/>
      <c r="AC1375" s="121"/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21"/>
      <c r="BH1375" s="121"/>
      <c r="BI1375" s="121"/>
      <c r="BJ1375" s="121"/>
      <c r="BK1375" s="94"/>
      <c r="BL1375" s="94"/>
      <c r="BM1375" s="97"/>
      <c r="BN1375" s="98"/>
      <c r="BO1375" s="121"/>
      <c r="BP1375" s="121"/>
      <c r="BQ1375" s="42"/>
      <c r="BR1375" s="95"/>
    </row>
    <row r="1376" spans="1:70" ht="30" hidden="1" customHeight="1" x14ac:dyDescent="0.35">
      <c r="A1376" s="94">
        <v>1372</v>
      </c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1"/>
      <c r="AC1376" s="121"/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21"/>
      <c r="BH1376" s="121"/>
      <c r="BI1376" s="121"/>
      <c r="BJ1376" s="121"/>
      <c r="BK1376" s="94"/>
      <c r="BL1376" s="94"/>
      <c r="BM1376" s="97"/>
      <c r="BN1376" s="98"/>
      <c r="BO1376" s="121"/>
      <c r="BP1376" s="121"/>
      <c r="BQ1376" s="42"/>
      <c r="BR1376" s="95"/>
    </row>
    <row r="1377" spans="1:70" ht="30" hidden="1" customHeight="1" x14ac:dyDescent="0.35">
      <c r="A1377" s="94">
        <v>1373</v>
      </c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1"/>
      <c r="AC1377" s="121"/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21"/>
      <c r="BH1377" s="121"/>
      <c r="BI1377" s="121"/>
      <c r="BJ1377" s="121"/>
      <c r="BK1377" s="94"/>
      <c r="BL1377" s="94"/>
      <c r="BM1377" s="97"/>
      <c r="BN1377" s="98"/>
      <c r="BO1377" s="121"/>
      <c r="BP1377" s="121"/>
      <c r="BQ1377" s="42"/>
      <c r="BR1377" s="95"/>
    </row>
    <row r="1378" spans="1:70" ht="30" hidden="1" customHeight="1" x14ac:dyDescent="0.35">
      <c r="A1378" s="94">
        <v>1374</v>
      </c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1"/>
      <c r="AC1378" s="121"/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21"/>
      <c r="BH1378" s="121"/>
      <c r="BI1378" s="121"/>
      <c r="BJ1378" s="121"/>
      <c r="BK1378" s="94"/>
      <c r="BL1378" s="94"/>
      <c r="BM1378" s="97"/>
      <c r="BN1378" s="98"/>
      <c r="BO1378" s="121"/>
      <c r="BP1378" s="121"/>
      <c r="BQ1378" s="42"/>
      <c r="BR1378" s="95"/>
    </row>
    <row r="1379" spans="1:70" ht="30" hidden="1" customHeight="1" x14ac:dyDescent="0.35">
      <c r="A1379" s="94">
        <v>1375</v>
      </c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1"/>
      <c r="AC1379" s="121"/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21"/>
      <c r="BH1379" s="121"/>
      <c r="BI1379" s="121"/>
      <c r="BJ1379" s="121"/>
      <c r="BK1379" s="94"/>
      <c r="BL1379" s="94"/>
      <c r="BM1379" s="97"/>
      <c r="BN1379" s="98"/>
      <c r="BO1379" s="121"/>
      <c r="BP1379" s="121"/>
      <c r="BQ1379" s="42"/>
      <c r="BR1379" s="95"/>
    </row>
    <row r="1380" spans="1:70" ht="30" hidden="1" customHeight="1" x14ac:dyDescent="0.35">
      <c r="A1380" s="94">
        <v>1376</v>
      </c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1"/>
      <c r="AC1380" s="121"/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21"/>
      <c r="BH1380" s="121"/>
      <c r="BI1380" s="121"/>
      <c r="BJ1380" s="121"/>
      <c r="BK1380" s="94"/>
      <c r="BL1380" s="94"/>
      <c r="BM1380" s="97"/>
      <c r="BN1380" s="98"/>
      <c r="BO1380" s="121"/>
      <c r="BP1380" s="121"/>
      <c r="BQ1380" s="42"/>
      <c r="BR1380" s="95"/>
    </row>
    <row r="1381" spans="1:70" ht="30" hidden="1" customHeight="1" x14ac:dyDescent="0.35">
      <c r="A1381" s="94">
        <v>1377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  <c r="BK1381" s="94"/>
      <c r="BL1381" s="94"/>
      <c r="BM1381" s="97"/>
      <c r="BN1381" s="98"/>
      <c r="BO1381" s="121"/>
      <c r="BP1381" s="121"/>
      <c r="BQ1381" s="42"/>
      <c r="BR1381" s="95"/>
    </row>
    <row r="1382" spans="1:70" ht="30" hidden="1" customHeight="1" x14ac:dyDescent="0.35">
      <c r="A1382" s="94">
        <v>1378</v>
      </c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1"/>
      <c r="AC1382" s="121"/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21"/>
      <c r="BH1382" s="121"/>
      <c r="BI1382" s="121"/>
      <c r="BJ1382" s="121"/>
      <c r="BK1382" s="94"/>
      <c r="BL1382" s="94"/>
      <c r="BM1382" s="97"/>
      <c r="BN1382" s="98"/>
      <c r="BO1382" s="121"/>
      <c r="BP1382" s="121"/>
      <c r="BQ1382" s="42"/>
      <c r="BR1382" s="95"/>
    </row>
    <row r="1383" spans="1:70" ht="30" hidden="1" customHeight="1" x14ac:dyDescent="0.35">
      <c r="A1383" s="94">
        <v>1379</v>
      </c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21"/>
      <c r="BH1383" s="121"/>
      <c r="BI1383" s="121"/>
      <c r="BJ1383" s="121"/>
      <c r="BK1383" s="94"/>
      <c r="BL1383" s="94"/>
      <c r="BM1383" s="97"/>
      <c r="BN1383" s="98"/>
      <c r="BO1383" s="121"/>
      <c r="BP1383" s="121"/>
      <c r="BQ1383" s="42"/>
      <c r="BR1383" s="95"/>
    </row>
    <row r="1384" spans="1:70" ht="30" hidden="1" customHeight="1" x14ac:dyDescent="0.35">
      <c r="A1384" s="94">
        <v>1380</v>
      </c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21"/>
      <c r="BH1384" s="121"/>
      <c r="BI1384" s="121"/>
      <c r="BJ1384" s="121"/>
      <c r="BK1384" s="94"/>
      <c r="BL1384" s="94"/>
      <c r="BM1384" s="97"/>
      <c r="BN1384" s="98"/>
      <c r="BO1384" s="121"/>
      <c r="BP1384" s="121"/>
      <c r="BQ1384" s="42"/>
      <c r="BR1384" s="95"/>
    </row>
    <row r="1385" spans="1:70" ht="30" hidden="1" customHeight="1" x14ac:dyDescent="0.35">
      <c r="A1385" s="94">
        <v>1381</v>
      </c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21"/>
      <c r="BH1385" s="121"/>
      <c r="BI1385" s="121"/>
      <c r="BJ1385" s="121"/>
      <c r="BK1385" s="94"/>
      <c r="BL1385" s="94"/>
      <c r="BM1385" s="97"/>
      <c r="BN1385" s="98"/>
      <c r="BO1385" s="121"/>
      <c r="BP1385" s="121"/>
      <c r="BQ1385" s="42"/>
      <c r="BR1385" s="95"/>
    </row>
    <row r="1386" spans="1:70" ht="30" hidden="1" customHeight="1" x14ac:dyDescent="0.35">
      <c r="A1386" s="94">
        <v>1382</v>
      </c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1"/>
      <c r="AC1386" s="121"/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21"/>
      <c r="BH1386" s="121"/>
      <c r="BI1386" s="121"/>
      <c r="BJ1386" s="121"/>
      <c r="BK1386" s="94"/>
      <c r="BL1386" s="94"/>
      <c r="BM1386" s="97"/>
      <c r="BN1386" s="98"/>
      <c r="BO1386" s="121"/>
      <c r="BP1386" s="121"/>
      <c r="BQ1386" s="42"/>
      <c r="BR1386" s="95"/>
    </row>
    <row r="1387" spans="1:70" ht="30" hidden="1" customHeight="1" x14ac:dyDescent="0.35">
      <c r="A1387" s="94">
        <v>1383</v>
      </c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1"/>
      <c r="AC1387" s="121"/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21"/>
      <c r="BH1387" s="121"/>
      <c r="BI1387" s="121"/>
      <c r="BJ1387" s="121"/>
      <c r="BK1387" s="94"/>
      <c r="BL1387" s="94"/>
      <c r="BM1387" s="97"/>
      <c r="BN1387" s="98"/>
      <c r="BO1387" s="121"/>
      <c r="BP1387" s="121"/>
      <c r="BQ1387" s="42"/>
      <c r="BR1387" s="95"/>
    </row>
    <row r="1388" spans="1:70" ht="30" hidden="1" customHeight="1" x14ac:dyDescent="0.35">
      <c r="A1388" s="94">
        <v>1384</v>
      </c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1"/>
      <c r="AC1388" s="121"/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21"/>
      <c r="BH1388" s="121"/>
      <c r="BI1388" s="121"/>
      <c r="BJ1388" s="121"/>
      <c r="BK1388" s="94"/>
      <c r="BL1388" s="94"/>
      <c r="BM1388" s="97"/>
      <c r="BN1388" s="98"/>
      <c r="BO1388" s="121"/>
      <c r="BP1388" s="121"/>
      <c r="BQ1388" s="42"/>
      <c r="BR1388" s="95"/>
    </row>
    <row r="1389" spans="1:70" ht="30" hidden="1" customHeight="1" x14ac:dyDescent="0.35">
      <c r="A1389" s="94">
        <v>1385</v>
      </c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1"/>
      <c r="AC1389" s="121"/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21"/>
      <c r="BH1389" s="121"/>
      <c r="BI1389" s="121"/>
      <c r="BJ1389" s="121"/>
      <c r="BK1389" s="94"/>
      <c r="BL1389" s="94"/>
      <c r="BM1389" s="97"/>
      <c r="BN1389" s="98"/>
      <c r="BO1389" s="121"/>
      <c r="BP1389" s="121"/>
      <c r="BQ1389" s="42"/>
      <c r="BR1389" s="95"/>
    </row>
    <row r="1390" spans="1:70" ht="30" hidden="1" customHeight="1" x14ac:dyDescent="0.35">
      <c r="A1390" s="94">
        <v>1386</v>
      </c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21"/>
      <c r="BH1390" s="121"/>
      <c r="BI1390" s="121"/>
      <c r="BJ1390" s="121"/>
      <c r="BK1390" s="94"/>
      <c r="BL1390" s="94"/>
      <c r="BM1390" s="97"/>
      <c r="BN1390" s="98"/>
      <c r="BO1390" s="121"/>
      <c r="BP1390" s="121"/>
      <c r="BQ1390" s="42"/>
      <c r="BR1390" s="95"/>
    </row>
    <row r="1391" spans="1:70" ht="30" hidden="1" customHeight="1" x14ac:dyDescent="0.35">
      <c r="A1391" s="94">
        <v>1387</v>
      </c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21"/>
      <c r="BH1391" s="121"/>
      <c r="BI1391" s="121"/>
      <c r="BJ1391" s="121"/>
      <c r="BK1391" s="94"/>
      <c r="BL1391" s="94"/>
      <c r="BM1391" s="97"/>
      <c r="BN1391" s="98"/>
      <c r="BO1391" s="121"/>
      <c r="BP1391" s="121"/>
      <c r="BQ1391" s="42"/>
      <c r="BR1391" s="95"/>
    </row>
    <row r="1392" spans="1:70" ht="30" hidden="1" customHeight="1" x14ac:dyDescent="0.35">
      <c r="A1392" s="94">
        <v>1388</v>
      </c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21"/>
      <c r="BH1392" s="121"/>
      <c r="BI1392" s="121"/>
      <c r="BJ1392" s="121"/>
      <c r="BK1392" s="94"/>
      <c r="BL1392" s="94"/>
      <c r="BM1392" s="97"/>
      <c r="BN1392" s="98"/>
      <c r="BO1392" s="121"/>
      <c r="BP1392" s="121"/>
      <c r="BQ1392" s="42"/>
      <c r="BR1392" s="95"/>
    </row>
    <row r="1393" spans="1:70" ht="30" hidden="1" customHeight="1" x14ac:dyDescent="0.35">
      <c r="A1393" s="94">
        <v>1389</v>
      </c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1"/>
      <c r="AC1393" s="121"/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21"/>
      <c r="BH1393" s="121"/>
      <c r="BI1393" s="121"/>
      <c r="BJ1393" s="121"/>
      <c r="BK1393" s="94"/>
      <c r="BL1393" s="94"/>
      <c r="BM1393" s="97"/>
      <c r="BN1393" s="98"/>
      <c r="BO1393" s="121"/>
      <c r="BP1393" s="121"/>
      <c r="BQ1393" s="42"/>
      <c r="BR1393" s="95"/>
    </row>
    <row r="1394" spans="1:70" ht="30" hidden="1" customHeight="1" x14ac:dyDescent="0.35">
      <c r="A1394" s="94">
        <v>1390</v>
      </c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21"/>
      <c r="BH1394" s="121"/>
      <c r="BI1394" s="121"/>
      <c r="BJ1394" s="121"/>
      <c r="BK1394" s="94"/>
      <c r="BL1394" s="94"/>
      <c r="BM1394" s="97"/>
      <c r="BN1394" s="98"/>
      <c r="BO1394" s="121"/>
      <c r="BP1394" s="121"/>
      <c r="BQ1394" s="42"/>
      <c r="BR1394" s="95"/>
    </row>
    <row r="1395" spans="1:70" ht="30" hidden="1" customHeight="1" x14ac:dyDescent="0.35">
      <c r="A1395" s="94">
        <v>1391</v>
      </c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1"/>
      <c r="AC1395" s="121"/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21"/>
      <c r="BH1395" s="121"/>
      <c r="BI1395" s="121"/>
      <c r="BJ1395" s="121"/>
      <c r="BK1395" s="94"/>
      <c r="BL1395" s="94"/>
      <c r="BM1395" s="97"/>
      <c r="BN1395" s="98"/>
      <c r="BO1395" s="121"/>
      <c r="BP1395" s="121"/>
      <c r="BQ1395" s="42"/>
      <c r="BR1395" s="95"/>
    </row>
    <row r="1396" spans="1:70" ht="30" hidden="1" customHeight="1" x14ac:dyDescent="0.35">
      <c r="A1396" s="94">
        <v>1392</v>
      </c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1"/>
      <c r="AC1396" s="121"/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21"/>
      <c r="BH1396" s="121"/>
      <c r="BI1396" s="121"/>
      <c r="BJ1396" s="121"/>
      <c r="BK1396" s="94"/>
      <c r="BL1396" s="94"/>
      <c r="BM1396" s="97"/>
      <c r="BN1396" s="98"/>
      <c r="BO1396" s="121"/>
      <c r="BP1396" s="121"/>
      <c r="BQ1396" s="42"/>
      <c r="BR1396" s="95"/>
    </row>
    <row r="1397" spans="1:70" ht="30" hidden="1" customHeight="1" x14ac:dyDescent="0.35">
      <c r="A1397" s="94">
        <v>1393</v>
      </c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1"/>
      <c r="AC1397" s="121"/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21"/>
      <c r="BH1397" s="121"/>
      <c r="BI1397" s="121"/>
      <c r="BJ1397" s="121"/>
      <c r="BK1397" s="94"/>
      <c r="BL1397" s="94"/>
      <c r="BM1397" s="97"/>
      <c r="BN1397" s="98"/>
      <c r="BO1397" s="121"/>
      <c r="BP1397" s="121"/>
      <c r="BQ1397" s="42"/>
      <c r="BR1397" s="95"/>
    </row>
    <row r="1398" spans="1:70" ht="30" hidden="1" customHeight="1" x14ac:dyDescent="0.35">
      <c r="A1398" s="94">
        <v>1394</v>
      </c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1"/>
      <c r="AC1398" s="121"/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21"/>
      <c r="BH1398" s="121"/>
      <c r="BI1398" s="121"/>
      <c r="BJ1398" s="121"/>
      <c r="BK1398" s="94"/>
      <c r="BL1398" s="94"/>
      <c r="BM1398" s="97"/>
      <c r="BN1398" s="98"/>
      <c r="BO1398" s="121"/>
      <c r="BP1398" s="121"/>
      <c r="BQ1398" s="42"/>
      <c r="BR1398" s="95"/>
    </row>
    <row r="1399" spans="1:70" ht="30" hidden="1" customHeight="1" x14ac:dyDescent="0.35">
      <c r="A1399" s="94">
        <v>1395</v>
      </c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1"/>
      <c r="AC1399" s="121"/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21"/>
      <c r="BH1399" s="121"/>
      <c r="BI1399" s="121"/>
      <c r="BJ1399" s="121"/>
      <c r="BK1399" s="94"/>
      <c r="BL1399" s="94"/>
      <c r="BM1399" s="97"/>
      <c r="BN1399" s="98"/>
      <c r="BO1399" s="121"/>
      <c r="BP1399" s="121"/>
      <c r="BQ1399" s="42"/>
      <c r="BR1399" s="95"/>
    </row>
    <row r="1400" spans="1:70" ht="30" hidden="1" customHeight="1" x14ac:dyDescent="0.35">
      <c r="A1400" s="94">
        <v>1396</v>
      </c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1"/>
      <c r="AC1400" s="121"/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21"/>
      <c r="BH1400" s="121"/>
      <c r="BI1400" s="121"/>
      <c r="BJ1400" s="121"/>
      <c r="BK1400" s="94"/>
      <c r="BL1400" s="94"/>
      <c r="BM1400" s="97"/>
      <c r="BN1400" s="98"/>
      <c r="BO1400" s="121"/>
      <c r="BP1400" s="121"/>
      <c r="BQ1400" s="42"/>
      <c r="BR1400" s="95"/>
    </row>
    <row r="1401" spans="1:70" ht="30" hidden="1" customHeight="1" x14ac:dyDescent="0.35">
      <c r="A1401" s="94">
        <v>1397</v>
      </c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1"/>
      <c r="AC1401" s="121"/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21"/>
      <c r="BH1401" s="121"/>
      <c r="BI1401" s="121"/>
      <c r="BJ1401" s="121"/>
      <c r="BK1401" s="94"/>
      <c r="BL1401" s="94"/>
      <c r="BM1401" s="97"/>
      <c r="BN1401" s="98"/>
      <c r="BO1401" s="121"/>
      <c r="BP1401" s="121"/>
      <c r="BQ1401" s="42"/>
      <c r="BR1401" s="95"/>
    </row>
    <row r="1402" spans="1:70" ht="30" hidden="1" customHeight="1" x14ac:dyDescent="0.35">
      <c r="A1402" s="94">
        <v>1398</v>
      </c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1"/>
      <c r="AC1402" s="121"/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21"/>
      <c r="BH1402" s="121"/>
      <c r="BI1402" s="121"/>
      <c r="BJ1402" s="121"/>
      <c r="BK1402" s="94"/>
      <c r="BL1402" s="94"/>
      <c r="BM1402" s="97"/>
      <c r="BN1402" s="98"/>
      <c r="BO1402" s="121"/>
      <c r="BP1402" s="121"/>
      <c r="BQ1402" s="42"/>
      <c r="BR1402" s="95"/>
    </row>
    <row r="1403" spans="1:70" ht="30" hidden="1" customHeight="1" x14ac:dyDescent="0.35">
      <c r="A1403" s="94">
        <v>1399</v>
      </c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1"/>
      <c r="AC1403" s="121"/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21"/>
      <c r="BH1403" s="121"/>
      <c r="BI1403" s="121"/>
      <c r="BJ1403" s="121"/>
      <c r="BK1403" s="94"/>
      <c r="BL1403" s="94"/>
      <c r="BM1403" s="97"/>
      <c r="BN1403" s="98"/>
      <c r="BO1403" s="121"/>
      <c r="BP1403" s="121"/>
      <c r="BQ1403" s="42"/>
      <c r="BR1403" s="95"/>
    </row>
    <row r="1404" spans="1:70" ht="30" hidden="1" customHeight="1" x14ac:dyDescent="0.35">
      <c r="A1404" s="94">
        <v>1400</v>
      </c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1"/>
      <c r="AC1404" s="121"/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21"/>
      <c r="BH1404" s="121"/>
      <c r="BI1404" s="121"/>
      <c r="BJ1404" s="121"/>
      <c r="BK1404" s="94"/>
      <c r="BL1404" s="94"/>
      <c r="BM1404" s="97"/>
      <c r="BN1404" s="98"/>
      <c r="BO1404" s="121"/>
      <c r="BP1404" s="121"/>
      <c r="BQ1404" s="42"/>
      <c r="BR1404" s="95"/>
    </row>
    <row r="1405" spans="1:70" ht="30" hidden="1" customHeight="1" x14ac:dyDescent="0.35">
      <c r="A1405" s="94">
        <v>1401</v>
      </c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1"/>
      <c r="AC1405" s="121"/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21"/>
      <c r="BH1405" s="121"/>
      <c r="BI1405" s="121"/>
      <c r="BJ1405" s="121"/>
      <c r="BK1405" s="94"/>
      <c r="BL1405" s="94"/>
      <c r="BM1405" s="97"/>
      <c r="BN1405" s="98"/>
      <c r="BO1405" s="121"/>
      <c r="BP1405" s="121"/>
      <c r="BQ1405" s="42"/>
      <c r="BR1405" s="95"/>
    </row>
    <row r="1406" spans="1:70" ht="30" hidden="1" customHeight="1" x14ac:dyDescent="0.35">
      <c r="A1406" s="94">
        <v>1402</v>
      </c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1"/>
      <c r="AC1406" s="121"/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21"/>
      <c r="BH1406" s="121"/>
      <c r="BI1406" s="121"/>
      <c r="BJ1406" s="121"/>
      <c r="BK1406" s="94"/>
      <c r="BL1406" s="94"/>
      <c r="BM1406" s="97"/>
      <c r="BN1406" s="98"/>
      <c r="BO1406" s="121"/>
      <c r="BP1406" s="121"/>
      <c r="BQ1406" s="42"/>
      <c r="BR1406" s="95"/>
    </row>
    <row r="1407" spans="1:70" ht="30" hidden="1" customHeight="1" x14ac:dyDescent="0.35">
      <c r="A1407" s="94">
        <v>1403</v>
      </c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1"/>
      <c r="AC1407" s="121"/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21"/>
      <c r="BH1407" s="121"/>
      <c r="BI1407" s="121"/>
      <c r="BJ1407" s="121"/>
      <c r="BK1407" s="94"/>
      <c r="BL1407" s="94"/>
      <c r="BM1407" s="97"/>
      <c r="BN1407" s="98"/>
      <c r="BO1407" s="121"/>
      <c r="BP1407" s="121"/>
      <c r="BQ1407" s="42"/>
      <c r="BR1407" s="95"/>
    </row>
    <row r="1408" spans="1:70" ht="30" hidden="1" customHeight="1" x14ac:dyDescent="0.35">
      <c r="A1408" s="94">
        <v>1404</v>
      </c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1"/>
      <c r="AC1408" s="121"/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21"/>
      <c r="BH1408" s="121"/>
      <c r="BI1408" s="121"/>
      <c r="BJ1408" s="121"/>
      <c r="BK1408" s="94"/>
      <c r="BL1408" s="94"/>
      <c r="BM1408" s="97"/>
      <c r="BN1408" s="98"/>
      <c r="BO1408" s="121"/>
      <c r="BP1408" s="121"/>
      <c r="BQ1408" s="42"/>
      <c r="BR1408" s="95"/>
    </row>
    <row r="1409" spans="1:70" ht="30" hidden="1" customHeight="1" x14ac:dyDescent="0.35">
      <c r="A1409" s="94">
        <v>1405</v>
      </c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1"/>
      <c r="AC1409" s="121"/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21"/>
      <c r="BH1409" s="121"/>
      <c r="BI1409" s="121"/>
      <c r="BJ1409" s="121"/>
      <c r="BK1409" s="94"/>
      <c r="BL1409" s="94"/>
      <c r="BM1409" s="97"/>
      <c r="BN1409" s="98"/>
      <c r="BO1409" s="121"/>
      <c r="BP1409" s="121"/>
      <c r="BQ1409" s="42"/>
      <c r="BR1409" s="95"/>
    </row>
    <row r="1410" spans="1:70" ht="30" hidden="1" customHeight="1" x14ac:dyDescent="0.35">
      <c r="A1410" s="94">
        <v>1406</v>
      </c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1"/>
      <c r="AC1410" s="121"/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21"/>
      <c r="BH1410" s="121"/>
      <c r="BI1410" s="121"/>
      <c r="BJ1410" s="121"/>
      <c r="BK1410" s="94"/>
      <c r="BL1410" s="94"/>
      <c r="BM1410" s="97"/>
      <c r="BN1410" s="98"/>
      <c r="BO1410" s="121"/>
      <c r="BP1410" s="121"/>
      <c r="BQ1410" s="42"/>
      <c r="BR1410" s="95"/>
    </row>
    <row r="1411" spans="1:70" ht="30" hidden="1" customHeight="1" x14ac:dyDescent="0.35">
      <c r="A1411" s="94">
        <v>1407</v>
      </c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1"/>
      <c r="AC1411" s="121"/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21"/>
      <c r="BH1411" s="121"/>
      <c r="BI1411" s="121"/>
      <c r="BJ1411" s="121"/>
      <c r="BK1411" s="94"/>
      <c r="BL1411" s="94"/>
      <c r="BM1411" s="97"/>
      <c r="BN1411" s="98"/>
      <c r="BO1411" s="121"/>
      <c r="BP1411" s="121"/>
      <c r="BQ1411" s="42"/>
      <c r="BR1411" s="95"/>
    </row>
    <row r="1412" spans="1:70" ht="30" hidden="1" customHeight="1" x14ac:dyDescent="0.35">
      <c r="A1412" s="94">
        <v>1408</v>
      </c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1"/>
      <c r="AC1412" s="121"/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21"/>
      <c r="BH1412" s="121"/>
      <c r="BI1412" s="121"/>
      <c r="BJ1412" s="121"/>
      <c r="BK1412" s="94"/>
      <c r="BL1412" s="94"/>
      <c r="BM1412" s="97"/>
      <c r="BN1412" s="98"/>
      <c r="BO1412" s="121"/>
      <c r="BP1412" s="121"/>
      <c r="BQ1412" s="42"/>
      <c r="BR1412" s="95"/>
    </row>
    <row r="1413" spans="1:70" ht="30" hidden="1" customHeight="1" x14ac:dyDescent="0.35">
      <c r="A1413" s="94">
        <v>1409</v>
      </c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1"/>
      <c r="AC1413" s="121"/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21"/>
      <c r="BH1413" s="121"/>
      <c r="BI1413" s="121"/>
      <c r="BJ1413" s="121"/>
      <c r="BK1413" s="94"/>
      <c r="BL1413" s="94"/>
      <c r="BM1413" s="97"/>
      <c r="BN1413" s="98"/>
      <c r="BO1413" s="121"/>
      <c r="BP1413" s="121"/>
      <c r="BQ1413" s="42"/>
      <c r="BR1413" s="95"/>
    </row>
    <row r="1414" spans="1:70" ht="30" hidden="1" customHeight="1" x14ac:dyDescent="0.35">
      <c r="A1414" s="94">
        <v>1410</v>
      </c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1"/>
      <c r="AC1414" s="121"/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21"/>
      <c r="BH1414" s="121"/>
      <c r="BI1414" s="121"/>
      <c r="BJ1414" s="121"/>
      <c r="BK1414" s="94"/>
      <c r="BL1414" s="94"/>
      <c r="BM1414" s="97"/>
      <c r="BN1414" s="98"/>
      <c r="BO1414" s="121"/>
      <c r="BP1414" s="121"/>
      <c r="BQ1414" s="42"/>
      <c r="BR1414" s="95"/>
    </row>
    <row r="1415" spans="1:70" ht="30" hidden="1" customHeight="1" x14ac:dyDescent="0.35">
      <c r="A1415" s="94">
        <v>1411</v>
      </c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1"/>
      <c r="AC1415" s="121"/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21"/>
      <c r="BH1415" s="121"/>
      <c r="BI1415" s="121"/>
      <c r="BJ1415" s="121"/>
      <c r="BK1415" s="94"/>
      <c r="BL1415" s="94"/>
      <c r="BM1415" s="97"/>
      <c r="BN1415" s="98"/>
      <c r="BO1415" s="121"/>
      <c r="BP1415" s="121"/>
      <c r="BQ1415" s="42"/>
      <c r="BR1415" s="95"/>
    </row>
    <row r="1416" spans="1:70" ht="30" hidden="1" customHeight="1" x14ac:dyDescent="0.35">
      <c r="A1416" s="94">
        <v>1412</v>
      </c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1"/>
      <c r="AC1416" s="121"/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21"/>
      <c r="BH1416" s="121"/>
      <c r="BI1416" s="121"/>
      <c r="BJ1416" s="121"/>
      <c r="BK1416" s="94"/>
      <c r="BL1416" s="94"/>
      <c r="BM1416" s="97"/>
      <c r="BN1416" s="98"/>
      <c r="BO1416" s="121"/>
      <c r="BP1416" s="121"/>
      <c r="BQ1416" s="42"/>
      <c r="BR1416" s="95"/>
    </row>
    <row r="1417" spans="1:70" ht="30" hidden="1" customHeight="1" x14ac:dyDescent="0.35">
      <c r="A1417" s="94">
        <v>1413</v>
      </c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1"/>
      <c r="AC1417" s="121"/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21"/>
      <c r="BH1417" s="121"/>
      <c r="BI1417" s="121"/>
      <c r="BJ1417" s="121"/>
      <c r="BK1417" s="94"/>
      <c r="BL1417" s="94"/>
      <c r="BM1417" s="97"/>
      <c r="BN1417" s="98"/>
      <c r="BO1417" s="121"/>
      <c r="BP1417" s="121"/>
      <c r="BQ1417" s="42"/>
      <c r="BR1417" s="95"/>
    </row>
    <row r="1418" spans="1:70" ht="30" hidden="1" customHeight="1" x14ac:dyDescent="0.35">
      <c r="A1418" s="94">
        <v>1414</v>
      </c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1"/>
      <c r="AC1418" s="121"/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21"/>
      <c r="BH1418" s="121"/>
      <c r="BI1418" s="121"/>
      <c r="BJ1418" s="121"/>
      <c r="BK1418" s="94"/>
      <c r="BL1418" s="94"/>
      <c r="BM1418" s="97"/>
      <c r="BN1418" s="98"/>
      <c r="BO1418" s="121"/>
      <c r="BP1418" s="121"/>
      <c r="BQ1418" s="42"/>
      <c r="BR1418" s="95"/>
    </row>
    <row r="1419" spans="1:70" ht="30" hidden="1" customHeight="1" x14ac:dyDescent="0.35">
      <c r="A1419" s="94">
        <v>1415</v>
      </c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1"/>
      <c r="AC1419" s="121"/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21"/>
      <c r="BH1419" s="121"/>
      <c r="BI1419" s="121"/>
      <c r="BJ1419" s="121"/>
      <c r="BK1419" s="94"/>
      <c r="BL1419" s="94"/>
      <c r="BM1419" s="97"/>
      <c r="BN1419" s="98"/>
      <c r="BO1419" s="121"/>
      <c r="BP1419" s="121"/>
      <c r="BQ1419" s="42"/>
      <c r="BR1419" s="95"/>
    </row>
    <row r="1420" spans="1:70" ht="30" hidden="1" customHeight="1" x14ac:dyDescent="0.35">
      <c r="A1420" s="94">
        <v>1416</v>
      </c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1"/>
      <c r="AC1420" s="121"/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21"/>
      <c r="BH1420" s="121"/>
      <c r="BI1420" s="121"/>
      <c r="BJ1420" s="121"/>
      <c r="BK1420" s="94"/>
      <c r="BL1420" s="94"/>
      <c r="BM1420" s="97"/>
      <c r="BN1420" s="98"/>
      <c r="BO1420" s="121"/>
      <c r="BP1420" s="121"/>
      <c r="BQ1420" s="42"/>
      <c r="BR1420" s="95"/>
    </row>
    <row r="1421" spans="1:70" ht="30" hidden="1" customHeight="1" x14ac:dyDescent="0.35">
      <c r="A1421" s="94">
        <v>1417</v>
      </c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1"/>
      <c r="AC1421" s="121"/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21"/>
      <c r="BH1421" s="121"/>
      <c r="BI1421" s="121"/>
      <c r="BJ1421" s="121"/>
      <c r="BK1421" s="94"/>
      <c r="BL1421" s="94"/>
      <c r="BM1421" s="97"/>
      <c r="BN1421" s="98"/>
      <c r="BO1421" s="121"/>
      <c r="BP1421" s="121"/>
      <c r="BQ1421" s="42"/>
      <c r="BR1421" s="95"/>
    </row>
    <row r="1422" spans="1:70" ht="30" hidden="1" customHeight="1" x14ac:dyDescent="0.35">
      <c r="A1422" s="94">
        <v>1418</v>
      </c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1"/>
      <c r="AC1422" s="121"/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21"/>
      <c r="BH1422" s="121"/>
      <c r="BI1422" s="121"/>
      <c r="BJ1422" s="121"/>
      <c r="BK1422" s="94"/>
      <c r="BL1422" s="94"/>
      <c r="BM1422" s="97"/>
      <c r="BN1422" s="98"/>
      <c r="BO1422" s="121"/>
      <c r="BP1422" s="121"/>
      <c r="BQ1422" s="42"/>
      <c r="BR1422" s="95"/>
    </row>
    <row r="1423" spans="1:70" ht="30" hidden="1" customHeight="1" x14ac:dyDescent="0.35">
      <c r="A1423" s="94">
        <v>1419</v>
      </c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1"/>
      <c r="AC1423" s="121"/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21"/>
      <c r="BH1423" s="121"/>
      <c r="BI1423" s="121"/>
      <c r="BJ1423" s="121"/>
      <c r="BK1423" s="94"/>
      <c r="BL1423" s="94"/>
      <c r="BM1423" s="97"/>
      <c r="BN1423" s="98"/>
      <c r="BO1423" s="121"/>
      <c r="BP1423" s="121"/>
      <c r="BQ1423" s="42"/>
      <c r="BR1423" s="95"/>
    </row>
    <row r="1424" spans="1:70" ht="30" hidden="1" customHeight="1" x14ac:dyDescent="0.35">
      <c r="A1424" s="94">
        <v>1420</v>
      </c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1"/>
      <c r="AC1424" s="121"/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21"/>
      <c r="BH1424" s="121"/>
      <c r="BI1424" s="121"/>
      <c r="BJ1424" s="121"/>
      <c r="BK1424" s="94"/>
      <c r="BL1424" s="94"/>
      <c r="BM1424" s="97"/>
      <c r="BN1424" s="98"/>
      <c r="BO1424" s="121"/>
      <c r="BP1424" s="121"/>
      <c r="BQ1424" s="42"/>
      <c r="BR1424" s="95"/>
    </row>
    <row r="1425" spans="1:70" ht="30" hidden="1" customHeight="1" x14ac:dyDescent="0.35">
      <c r="A1425" s="94">
        <v>1421</v>
      </c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1"/>
      <c r="AC1425" s="121"/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21"/>
      <c r="BH1425" s="121"/>
      <c r="BI1425" s="121"/>
      <c r="BJ1425" s="121"/>
      <c r="BK1425" s="94"/>
      <c r="BL1425" s="94"/>
      <c r="BM1425" s="97"/>
      <c r="BN1425" s="98"/>
      <c r="BO1425" s="121"/>
      <c r="BP1425" s="121"/>
      <c r="BQ1425" s="42"/>
      <c r="BR1425" s="95"/>
    </row>
    <row r="1426" spans="1:70" ht="30" hidden="1" customHeight="1" x14ac:dyDescent="0.35">
      <c r="A1426" s="94">
        <v>1422</v>
      </c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1"/>
      <c r="AC1426" s="121"/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21"/>
      <c r="BH1426" s="121"/>
      <c r="BI1426" s="121"/>
      <c r="BJ1426" s="121"/>
      <c r="BK1426" s="94"/>
      <c r="BL1426" s="94"/>
      <c r="BM1426" s="97"/>
      <c r="BN1426" s="98"/>
      <c r="BO1426" s="121"/>
      <c r="BP1426" s="121"/>
      <c r="BQ1426" s="42"/>
      <c r="BR1426" s="95"/>
    </row>
    <row r="1427" spans="1:70" ht="30" hidden="1" customHeight="1" x14ac:dyDescent="0.35">
      <c r="A1427" s="94">
        <v>1423</v>
      </c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1"/>
      <c r="AC1427" s="121"/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21"/>
      <c r="BH1427" s="121"/>
      <c r="BI1427" s="121"/>
      <c r="BJ1427" s="121"/>
      <c r="BK1427" s="94"/>
      <c r="BL1427" s="94"/>
      <c r="BM1427" s="97"/>
      <c r="BN1427" s="98"/>
      <c r="BO1427" s="121"/>
      <c r="BP1427" s="121"/>
      <c r="BQ1427" s="42"/>
      <c r="BR1427" s="95"/>
    </row>
    <row r="1428" spans="1:70" ht="30" hidden="1" customHeight="1" x14ac:dyDescent="0.35">
      <c r="A1428" s="94">
        <v>1424</v>
      </c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1"/>
      <c r="AC1428" s="121"/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21"/>
      <c r="BH1428" s="121"/>
      <c r="BI1428" s="121"/>
      <c r="BJ1428" s="121"/>
      <c r="BK1428" s="94"/>
      <c r="BL1428" s="94"/>
      <c r="BM1428" s="97"/>
      <c r="BN1428" s="98"/>
      <c r="BO1428" s="121"/>
      <c r="BP1428" s="121"/>
      <c r="BQ1428" s="42"/>
      <c r="BR1428" s="95"/>
    </row>
    <row r="1429" spans="1:70" ht="30" hidden="1" customHeight="1" x14ac:dyDescent="0.35">
      <c r="A1429" s="94">
        <v>1425</v>
      </c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1"/>
      <c r="AC1429" s="121"/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21"/>
      <c r="BH1429" s="121"/>
      <c r="BI1429" s="121"/>
      <c r="BJ1429" s="121"/>
      <c r="BK1429" s="94"/>
      <c r="BL1429" s="94"/>
      <c r="BM1429" s="97"/>
      <c r="BN1429" s="98"/>
      <c r="BO1429" s="121"/>
      <c r="BP1429" s="121"/>
      <c r="BQ1429" s="42"/>
      <c r="BR1429" s="95"/>
    </row>
    <row r="1430" spans="1:70" ht="30" hidden="1" customHeight="1" x14ac:dyDescent="0.35">
      <c r="A1430" s="94">
        <v>1426</v>
      </c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1"/>
      <c r="AC1430" s="121"/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21"/>
      <c r="BH1430" s="121"/>
      <c r="BI1430" s="121"/>
      <c r="BJ1430" s="121"/>
      <c r="BK1430" s="94"/>
      <c r="BL1430" s="94"/>
      <c r="BM1430" s="97"/>
      <c r="BN1430" s="98"/>
      <c r="BO1430" s="121"/>
      <c r="BP1430" s="121"/>
      <c r="BQ1430" s="42"/>
      <c r="BR1430" s="95"/>
    </row>
    <row r="1431" spans="1:70" ht="30" hidden="1" customHeight="1" x14ac:dyDescent="0.35">
      <c r="A1431" s="94">
        <v>1427</v>
      </c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1"/>
      <c r="AC1431" s="121"/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21"/>
      <c r="BH1431" s="121"/>
      <c r="BI1431" s="121"/>
      <c r="BJ1431" s="121"/>
      <c r="BK1431" s="94"/>
      <c r="BL1431" s="94"/>
      <c r="BM1431" s="97"/>
      <c r="BN1431" s="98"/>
      <c r="BO1431" s="121"/>
      <c r="BP1431" s="121"/>
      <c r="BQ1431" s="42"/>
      <c r="BR1431" s="95"/>
    </row>
    <row r="1432" spans="1:70" ht="30" hidden="1" customHeight="1" x14ac:dyDescent="0.35">
      <c r="A1432" s="94">
        <v>1428</v>
      </c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1"/>
      <c r="AC1432" s="121"/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21"/>
      <c r="BH1432" s="121"/>
      <c r="BI1432" s="121"/>
      <c r="BJ1432" s="121"/>
      <c r="BK1432" s="94"/>
      <c r="BL1432" s="94"/>
      <c r="BM1432" s="97"/>
      <c r="BN1432" s="98"/>
      <c r="BO1432" s="121"/>
      <c r="BP1432" s="121"/>
      <c r="BQ1432" s="42"/>
      <c r="BR1432" s="95"/>
    </row>
    <row r="1433" spans="1:70" ht="30" hidden="1" customHeight="1" x14ac:dyDescent="0.35">
      <c r="A1433" s="94">
        <v>1429</v>
      </c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1"/>
      <c r="AC1433" s="121"/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21"/>
      <c r="BH1433" s="121"/>
      <c r="BI1433" s="121"/>
      <c r="BJ1433" s="121"/>
      <c r="BK1433" s="94"/>
      <c r="BL1433" s="94"/>
      <c r="BM1433" s="97"/>
      <c r="BN1433" s="98"/>
      <c r="BO1433" s="121"/>
      <c r="BP1433" s="121"/>
      <c r="BQ1433" s="42"/>
      <c r="BR1433" s="95"/>
    </row>
    <row r="1434" spans="1:70" ht="30" hidden="1" customHeight="1" x14ac:dyDescent="0.35">
      <c r="A1434" s="94">
        <v>1430</v>
      </c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1"/>
      <c r="AC1434" s="121"/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21"/>
      <c r="BH1434" s="121"/>
      <c r="BI1434" s="121"/>
      <c r="BJ1434" s="121"/>
      <c r="BK1434" s="94"/>
      <c r="BL1434" s="94"/>
      <c r="BM1434" s="97"/>
      <c r="BN1434" s="98"/>
      <c r="BO1434" s="121"/>
      <c r="BP1434" s="121"/>
      <c r="BQ1434" s="42"/>
      <c r="BR1434" s="95"/>
    </row>
    <row r="1435" spans="1:70" ht="30" hidden="1" customHeight="1" x14ac:dyDescent="0.35">
      <c r="A1435" s="94">
        <v>1431</v>
      </c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1"/>
      <c r="AC1435" s="121"/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21"/>
      <c r="BH1435" s="121"/>
      <c r="BI1435" s="121"/>
      <c r="BJ1435" s="121"/>
      <c r="BK1435" s="94"/>
      <c r="BL1435" s="94"/>
      <c r="BM1435" s="97"/>
      <c r="BN1435" s="98"/>
      <c r="BO1435" s="121"/>
      <c r="BP1435" s="121"/>
      <c r="BQ1435" s="42"/>
      <c r="BR1435" s="95"/>
    </row>
    <row r="1436" spans="1:70" ht="30" hidden="1" customHeight="1" x14ac:dyDescent="0.35">
      <c r="A1436" s="94">
        <v>1432</v>
      </c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1"/>
      <c r="AC1436" s="121"/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21"/>
      <c r="BH1436" s="121"/>
      <c r="BI1436" s="121"/>
      <c r="BJ1436" s="121"/>
      <c r="BK1436" s="94"/>
      <c r="BL1436" s="94"/>
      <c r="BM1436" s="97"/>
      <c r="BN1436" s="98"/>
      <c r="BO1436" s="121"/>
      <c r="BP1436" s="121"/>
      <c r="BQ1436" s="42"/>
      <c r="BR1436" s="95"/>
    </row>
    <row r="1437" spans="1:70" ht="30" hidden="1" customHeight="1" x14ac:dyDescent="0.35">
      <c r="A1437" s="94">
        <v>1433</v>
      </c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1"/>
      <c r="AC1437" s="121"/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21"/>
      <c r="BH1437" s="121"/>
      <c r="BI1437" s="121"/>
      <c r="BJ1437" s="121"/>
      <c r="BK1437" s="94"/>
      <c r="BL1437" s="94"/>
      <c r="BM1437" s="97"/>
      <c r="BN1437" s="98"/>
      <c r="BO1437" s="121"/>
      <c r="BP1437" s="121"/>
      <c r="BQ1437" s="42"/>
      <c r="BR1437" s="95"/>
    </row>
    <row r="1438" spans="1:70" ht="30" hidden="1" customHeight="1" x14ac:dyDescent="0.35">
      <c r="A1438" s="94">
        <v>1434</v>
      </c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1"/>
      <c r="AC1438" s="121"/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21"/>
      <c r="BH1438" s="121"/>
      <c r="BI1438" s="121"/>
      <c r="BJ1438" s="121"/>
      <c r="BK1438" s="94"/>
      <c r="BL1438" s="94"/>
      <c r="BM1438" s="97"/>
      <c r="BN1438" s="98"/>
      <c r="BO1438" s="121"/>
      <c r="BP1438" s="121"/>
      <c r="BQ1438" s="42"/>
      <c r="BR1438" s="95"/>
    </row>
    <row r="1439" spans="1:70" ht="30" hidden="1" customHeight="1" x14ac:dyDescent="0.35">
      <c r="A1439" s="94">
        <v>1435</v>
      </c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1"/>
      <c r="AC1439" s="121"/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21"/>
      <c r="BH1439" s="121"/>
      <c r="BI1439" s="121"/>
      <c r="BJ1439" s="121"/>
      <c r="BK1439" s="94"/>
      <c r="BL1439" s="94"/>
      <c r="BM1439" s="97"/>
      <c r="BN1439" s="98"/>
      <c r="BO1439" s="121"/>
      <c r="BP1439" s="121"/>
      <c r="BQ1439" s="42"/>
      <c r="BR1439" s="95"/>
    </row>
    <row r="1440" spans="1:70" ht="30" hidden="1" customHeight="1" x14ac:dyDescent="0.35">
      <c r="A1440" s="94">
        <v>1436</v>
      </c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1"/>
      <c r="AC1440" s="121"/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21"/>
      <c r="BH1440" s="121"/>
      <c r="BI1440" s="121"/>
      <c r="BJ1440" s="121"/>
      <c r="BK1440" s="94"/>
      <c r="BL1440" s="94"/>
      <c r="BM1440" s="97"/>
      <c r="BN1440" s="98"/>
      <c r="BO1440" s="121"/>
      <c r="BP1440" s="121"/>
      <c r="BQ1440" s="42"/>
      <c r="BR1440" s="95"/>
    </row>
    <row r="1441" spans="1:70" ht="30" hidden="1" customHeight="1" x14ac:dyDescent="0.35">
      <c r="A1441" s="94">
        <v>1437</v>
      </c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1"/>
      <c r="AC1441" s="121"/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21"/>
      <c r="BH1441" s="121"/>
      <c r="BI1441" s="121"/>
      <c r="BJ1441" s="121"/>
      <c r="BK1441" s="94"/>
      <c r="BL1441" s="94"/>
      <c r="BM1441" s="97"/>
      <c r="BN1441" s="98"/>
      <c r="BO1441" s="121"/>
      <c r="BP1441" s="121"/>
      <c r="BQ1441" s="42"/>
      <c r="BR1441" s="95"/>
    </row>
    <row r="1442" spans="1:70" ht="30" hidden="1" customHeight="1" x14ac:dyDescent="0.35">
      <c r="A1442" s="94">
        <v>1438</v>
      </c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1"/>
      <c r="AC1442" s="121"/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21"/>
      <c r="BH1442" s="121"/>
      <c r="BI1442" s="121"/>
      <c r="BJ1442" s="121"/>
      <c r="BK1442" s="94"/>
      <c r="BL1442" s="94"/>
      <c r="BM1442" s="97"/>
      <c r="BN1442" s="98"/>
      <c r="BO1442" s="121"/>
      <c r="BP1442" s="121"/>
      <c r="BQ1442" s="42"/>
      <c r="BR1442" s="95"/>
    </row>
    <row r="1443" spans="1:70" ht="30" hidden="1" customHeight="1" x14ac:dyDescent="0.35">
      <c r="A1443" s="94">
        <v>1439</v>
      </c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1"/>
      <c r="AC1443" s="121"/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21"/>
      <c r="BH1443" s="121"/>
      <c r="BI1443" s="121"/>
      <c r="BJ1443" s="121"/>
      <c r="BK1443" s="94"/>
      <c r="BL1443" s="94"/>
      <c r="BM1443" s="97"/>
      <c r="BN1443" s="98"/>
      <c r="BO1443" s="121"/>
      <c r="BP1443" s="121"/>
      <c r="BQ1443" s="42"/>
      <c r="BR1443" s="95"/>
    </row>
    <row r="1444" spans="1:70" ht="30" hidden="1" customHeight="1" x14ac:dyDescent="0.35">
      <c r="A1444" s="94">
        <v>1440</v>
      </c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94"/>
      <c r="BL1444" s="94"/>
      <c r="BM1444" s="97"/>
      <c r="BN1444" s="98"/>
      <c r="BO1444" s="121"/>
      <c r="BP1444" s="121"/>
      <c r="BQ1444" s="42"/>
      <c r="BR1444" s="95"/>
    </row>
    <row r="1445" spans="1:70" ht="30" hidden="1" customHeight="1" x14ac:dyDescent="0.35">
      <c r="A1445" s="94">
        <v>1441</v>
      </c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1"/>
      <c r="AC1445" s="121"/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21"/>
      <c r="BH1445" s="121"/>
      <c r="BI1445" s="121"/>
      <c r="BJ1445" s="121"/>
      <c r="BK1445" s="94"/>
      <c r="BL1445" s="94"/>
      <c r="BM1445" s="97"/>
      <c r="BN1445" s="98"/>
      <c r="BO1445" s="121"/>
      <c r="BP1445" s="121"/>
      <c r="BQ1445" s="42"/>
      <c r="BR1445" s="95"/>
    </row>
    <row r="1446" spans="1:70" ht="30" hidden="1" customHeight="1" x14ac:dyDescent="0.35">
      <c r="A1446" s="94">
        <v>1442</v>
      </c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1"/>
      <c r="AC1446" s="121"/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21"/>
      <c r="BH1446" s="121"/>
      <c r="BI1446" s="121"/>
      <c r="BJ1446" s="121"/>
      <c r="BK1446" s="94"/>
      <c r="BL1446" s="94"/>
      <c r="BM1446" s="97"/>
      <c r="BN1446" s="98"/>
      <c r="BO1446" s="121"/>
      <c r="BP1446" s="121"/>
      <c r="BQ1446" s="42"/>
      <c r="BR1446" s="95"/>
    </row>
    <row r="1447" spans="1:70" ht="30" hidden="1" customHeight="1" x14ac:dyDescent="0.35">
      <c r="A1447" s="94">
        <v>1443</v>
      </c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21"/>
      <c r="BH1447" s="121"/>
      <c r="BI1447" s="121"/>
      <c r="BJ1447" s="121"/>
      <c r="BK1447" s="94"/>
      <c r="BL1447" s="94"/>
      <c r="BM1447" s="97"/>
      <c r="BN1447" s="98"/>
      <c r="BO1447" s="121"/>
      <c r="BP1447" s="121"/>
      <c r="BQ1447" s="42"/>
      <c r="BR1447" s="95"/>
    </row>
    <row r="1448" spans="1:70" ht="30" hidden="1" customHeight="1" x14ac:dyDescent="0.35">
      <c r="A1448" s="94">
        <v>1444</v>
      </c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21"/>
      <c r="BH1448" s="121"/>
      <c r="BI1448" s="121"/>
      <c r="BJ1448" s="121"/>
      <c r="BK1448" s="94"/>
      <c r="BL1448" s="94"/>
      <c r="BM1448" s="97"/>
      <c r="BN1448" s="98"/>
      <c r="BO1448" s="121"/>
      <c r="BP1448" s="121"/>
      <c r="BQ1448" s="42"/>
      <c r="BR1448" s="95"/>
    </row>
    <row r="1449" spans="1:70" ht="30" hidden="1" customHeight="1" x14ac:dyDescent="0.35">
      <c r="A1449" s="94">
        <v>1445</v>
      </c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21"/>
      <c r="BH1449" s="121"/>
      <c r="BI1449" s="121"/>
      <c r="BJ1449" s="121"/>
      <c r="BK1449" s="94"/>
      <c r="BL1449" s="94"/>
      <c r="BM1449" s="97"/>
      <c r="BN1449" s="98"/>
      <c r="BO1449" s="121"/>
      <c r="BP1449" s="121"/>
      <c r="BQ1449" s="42"/>
      <c r="BR1449" s="95"/>
    </row>
    <row r="1450" spans="1:70" ht="30" hidden="1" customHeight="1" x14ac:dyDescent="0.35">
      <c r="A1450" s="94">
        <v>1446</v>
      </c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21"/>
      <c r="BH1450" s="121"/>
      <c r="BI1450" s="121"/>
      <c r="BJ1450" s="121"/>
      <c r="BK1450" s="94"/>
      <c r="BL1450" s="94"/>
      <c r="BM1450" s="97"/>
      <c r="BN1450" s="98"/>
      <c r="BO1450" s="121"/>
      <c r="BP1450" s="121"/>
      <c r="BQ1450" s="42"/>
      <c r="BR1450" s="95"/>
    </row>
    <row r="1451" spans="1:70" ht="30" hidden="1" customHeight="1" x14ac:dyDescent="0.35">
      <c r="A1451" s="94">
        <v>1447</v>
      </c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21"/>
      <c r="BH1451" s="121"/>
      <c r="BI1451" s="121"/>
      <c r="BJ1451" s="121"/>
      <c r="BK1451" s="94"/>
      <c r="BL1451" s="94"/>
      <c r="BM1451" s="97"/>
      <c r="BN1451" s="98"/>
      <c r="BO1451" s="121"/>
      <c r="BP1451" s="121"/>
      <c r="BQ1451" s="42"/>
      <c r="BR1451" s="95"/>
    </row>
    <row r="1452" spans="1:70" ht="30" hidden="1" customHeight="1" x14ac:dyDescent="0.35">
      <c r="A1452" s="94">
        <v>1448</v>
      </c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21"/>
      <c r="BH1452" s="121"/>
      <c r="BI1452" s="121"/>
      <c r="BJ1452" s="121"/>
      <c r="BK1452" s="94"/>
      <c r="BL1452" s="94"/>
      <c r="BM1452" s="97"/>
      <c r="BN1452" s="98"/>
      <c r="BO1452" s="121"/>
      <c r="BP1452" s="121"/>
      <c r="BQ1452" s="42"/>
      <c r="BR1452" s="95"/>
    </row>
    <row r="1453" spans="1:70" ht="30" hidden="1" customHeight="1" x14ac:dyDescent="0.35">
      <c r="A1453" s="94">
        <v>1449</v>
      </c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21"/>
      <c r="BH1453" s="121"/>
      <c r="BI1453" s="121"/>
      <c r="BJ1453" s="121"/>
      <c r="BK1453" s="94"/>
      <c r="BL1453" s="94"/>
      <c r="BM1453" s="97"/>
      <c r="BN1453" s="98"/>
      <c r="BO1453" s="121"/>
      <c r="BP1453" s="121"/>
      <c r="BQ1453" s="42"/>
      <c r="BR1453" s="95"/>
    </row>
    <row r="1454" spans="1:70" ht="30" hidden="1" customHeight="1" x14ac:dyDescent="0.35">
      <c r="A1454" s="94">
        <v>1450</v>
      </c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21"/>
      <c r="BH1454" s="121"/>
      <c r="BI1454" s="121"/>
      <c r="BJ1454" s="121"/>
      <c r="BK1454" s="94"/>
      <c r="BL1454" s="94"/>
      <c r="BM1454" s="97"/>
      <c r="BN1454" s="98"/>
      <c r="BO1454" s="121"/>
      <c r="BP1454" s="121"/>
      <c r="BQ1454" s="42"/>
      <c r="BR1454" s="95"/>
    </row>
    <row r="1455" spans="1:70" ht="30" hidden="1" customHeight="1" x14ac:dyDescent="0.35">
      <c r="A1455" s="94">
        <v>1451</v>
      </c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21"/>
      <c r="BH1455" s="121"/>
      <c r="BI1455" s="121"/>
      <c r="BJ1455" s="121"/>
      <c r="BK1455" s="94"/>
      <c r="BL1455" s="94"/>
      <c r="BM1455" s="97"/>
      <c r="BN1455" s="98"/>
      <c r="BO1455" s="121"/>
      <c r="BP1455" s="121"/>
      <c r="BQ1455" s="42"/>
      <c r="BR1455" s="95"/>
    </row>
    <row r="1456" spans="1:70" ht="30" hidden="1" customHeight="1" x14ac:dyDescent="0.35">
      <c r="A1456" s="94">
        <v>1452</v>
      </c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21"/>
      <c r="BH1456" s="121"/>
      <c r="BI1456" s="121"/>
      <c r="BJ1456" s="121"/>
      <c r="BK1456" s="94"/>
      <c r="BL1456" s="94"/>
      <c r="BM1456" s="97"/>
      <c r="BN1456" s="98"/>
      <c r="BO1456" s="121"/>
      <c r="BP1456" s="121"/>
      <c r="BQ1456" s="42"/>
      <c r="BR1456" s="95"/>
    </row>
    <row r="1457" spans="1:70" ht="30" hidden="1" customHeight="1" x14ac:dyDescent="0.35">
      <c r="A1457" s="94">
        <v>1453</v>
      </c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21"/>
      <c r="BH1457" s="121"/>
      <c r="BI1457" s="121"/>
      <c r="BJ1457" s="121"/>
      <c r="BK1457" s="94"/>
      <c r="BL1457" s="94"/>
      <c r="BM1457" s="97"/>
      <c r="BN1457" s="98"/>
      <c r="BO1457" s="121"/>
      <c r="BP1457" s="121"/>
      <c r="BQ1457" s="42"/>
      <c r="BR1457" s="95"/>
    </row>
    <row r="1458" spans="1:70" ht="30" hidden="1" customHeight="1" x14ac:dyDescent="0.35">
      <c r="A1458" s="94">
        <v>1454</v>
      </c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21"/>
      <c r="BH1458" s="121"/>
      <c r="BI1458" s="121"/>
      <c r="BJ1458" s="121"/>
      <c r="BK1458" s="94"/>
      <c r="BL1458" s="94"/>
      <c r="BM1458" s="97"/>
      <c r="BN1458" s="98"/>
      <c r="BO1458" s="121"/>
      <c r="BP1458" s="121"/>
      <c r="BQ1458" s="42"/>
      <c r="BR1458" s="95"/>
    </row>
    <row r="1459" spans="1:70" ht="30" hidden="1" customHeight="1" x14ac:dyDescent="0.35">
      <c r="A1459" s="94">
        <v>1455</v>
      </c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21"/>
      <c r="BH1459" s="121"/>
      <c r="BI1459" s="121"/>
      <c r="BJ1459" s="121"/>
      <c r="BK1459" s="94"/>
      <c r="BL1459" s="94"/>
      <c r="BM1459" s="97"/>
      <c r="BN1459" s="98"/>
      <c r="BO1459" s="121"/>
      <c r="BP1459" s="121"/>
      <c r="BQ1459" s="42"/>
      <c r="BR1459" s="95"/>
    </row>
    <row r="1460" spans="1:70" ht="30" hidden="1" customHeight="1" x14ac:dyDescent="0.35">
      <c r="A1460" s="94">
        <v>1456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21"/>
      <c r="BH1460" s="121"/>
      <c r="BI1460" s="121"/>
      <c r="BJ1460" s="121"/>
      <c r="BK1460" s="94"/>
      <c r="BL1460" s="94"/>
      <c r="BM1460" s="97"/>
      <c r="BN1460" s="98"/>
      <c r="BO1460" s="121"/>
      <c r="BP1460" s="121"/>
      <c r="BQ1460" s="42"/>
      <c r="BR1460" s="95"/>
    </row>
    <row r="1461" spans="1:70" ht="30" hidden="1" customHeight="1" x14ac:dyDescent="0.35">
      <c r="A1461" s="94">
        <v>1457</v>
      </c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21"/>
      <c r="BH1461" s="121"/>
      <c r="BI1461" s="121"/>
      <c r="BJ1461" s="121"/>
      <c r="BK1461" s="94"/>
      <c r="BL1461" s="94"/>
      <c r="BM1461" s="97"/>
      <c r="BN1461" s="98"/>
      <c r="BO1461" s="121"/>
      <c r="BP1461" s="121"/>
      <c r="BQ1461" s="42"/>
      <c r="BR1461" s="95"/>
    </row>
    <row r="1462" spans="1:70" ht="30" hidden="1" customHeight="1" x14ac:dyDescent="0.35">
      <c r="A1462" s="94">
        <v>1458</v>
      </c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21"/>
      <c r="BH1462" s="121"/>
      <c r="BI1462" s="121"/>
      <c r="BJ1462" s="121"/>
      <c r="BK1462" s="94"/>
      <c r="BL1462" s="94"/>
      <c r="BM1462" s="97"/>
      <c r="BN1462" s="98"/>
      <c r="BO1462" s="121"/>
      <c r="BP1462" s="121"/>
      <c r="BQ1462" s="42"/>
      <c r="BR1462" s="95"/>
    </row>
    <row r="1463" spans="1:70" ht="30" hidden="1" customHeight="1" x14ac:dyDescent="0.35">
      <c r="A1463" s="94">
        <v>1459</v>
      </c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21"/>
      <c r="BH1463" s="121"/>
      <c r="BI1463" s="121"/>
      <c r="BJ1463" s="121"/>
      <c r="BK1463" s="94"/>
      <c r="BL1463" s="94"/>
      <c r="BM1463" s="97"/>
      <c r="BN1463" s="98"/>
      <c r="BO1463" s="121"/>
      <c r="BP1463" s="121"/>
      <c r="BQ1463" s="42"/>
      <c r="BR1463" s="95"/>
    </row>
    <row r="1464" spans="1:70" ht="30" hidden="1" customHeight="1" x14ac:dyDescent="0.35">
      <c r="A1464" s="94">
        <v>1460</v>
      </c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21"/>
      <c r="BH1464" s="121"/>
      <c r="BI1464" s="121"/>
      <c r="BJ1464" s="121"/>
      <c r="BK1464" s="94"/>
      <c r="BL1464" s="94"/>
      <c r="BM1464" s="97"/>
      <c r="BN1464" s="98"/>
      <c r="BO1464" s="121"/>
      <c r="BP1464" s="121"/>
      <c r="BQ1464" s="42"/>
      <c r="BR1464" s="95"/>
    </row>
    <row r="1465" spans="1:70" ht="30" hidden="1" customHeight="1" x14ac:dyDescent="0.35">
      <c r="A1465" s="94">
        <v>1461</v>
      </c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21"/>
      <c r="BH1465" s="121"/>
      <c r="BI1465" s="121"/>
      <c r="BJ1465" s="121"/>
      <c r="BK1465" s="94"/>
      <c r="BL1465" s="94"/>
      <c r="BM1465" s="97"/>
      <c r="BN1465" s="98"/>
      <c r="BO1465" s="121"/>
      <c r="BP1465" s="121"/>
      <c r="BQ1465" s="42"/>
      <c r="BR1465" s="95"/>
    </row>
    <row r="1466" spans="1:70" ht="30" hidden="1" customHeight="1" x14ac:dyDescent="0.35">
      <c r="A1466" s="94">
        <v>1462</v>
      </c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21"/>
      <c r="BH1466" s="121"/>
      <c r="BI1466" s="121"/>
      <c r="BJ1466" s="121"/>
      <c r="BK1466" s="94"/>
      <c r="BL1466" s="94"/>
      <c r="BM1466" s="97"/>
      <c r="BN1466" s="98"/>
      <c r="BO1466" s="121"/>
      <c r="BP1466" s="121"/>
      <c r="BQ1466" s="42"/>
      <c r="BR1466" s="95"/>
    </row>
    <row r="1467" spans="1:70" ht="30" hidden="1" customHeight="1" x14ac:dyDescent="0.35">
      <c r="A1467" s="94">
        <v>1463</v>
      </c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21"/>
      <c r="BH1467" s="121"/>
      <c r="BI1467" s="121"/>
      <c r="BJ1467" s="121"/>
      <c r="BK1467" s="94"/>
      <c r="BL1467" s="94"/>
      <c r="BM1467" s="97"/>
      <c r="BN1467" s="98"/>
      <c r="BO1467" s="121"/>
      <c r="BP1467" s="121"/>
      <c r="BQ1467" s="42"/>
      <c r="BR1467" s="95"/>
    </row>
    <row r="1468" spans="1:70" ht="30" hidden="1" customHeight="1" x14ac:dyDescent="0.35">
      <c r="A1468" s="94">
        <v>1464</v>
      </c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21"/>
      <c r="BH1468" s="121"/>
      <c r="BI1468" s="121"/>
      <c r="BJ1468" s="121"/>
      <c r="BK1468" s="94"/>
      <c r="BL1468" s="94"/>
      <c r="BM1468" s="97"/>
      <c r="BN1468" s="98"/>
      <c r="BO1468" s="121"/>
      <c r="BP1468" s="121"/>
      <c r="BQ1468" s="42"/>
      <c r="BR1468" s="95"/>
    </row>
    <row r="1469" spans="1:70" ht="30" hidden="1" customHeight="1" x14ac:dyDescent="0.35">
      <c r="A1469" s="94">
        <v>1465</v>
      </c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21"/>
      <c r="BH1469" s="121"/>
      <c r="BI1469" s="121"/>
      <c r="BJ1469" s="121"/>
      <c r="BK1469" s="94"/>
      <c r="BL1469" s="94"/>
      <c r="BM1469" s="97"/>
      <c r="BN1469" s="98"/>
      <c r="BO1469" s="121"/>
      <c r="BP1469" s="121"/>
      <c r="BQ1469" s="42"/>
      <c r="BR1469" s="95"/>
    </row>
    <row r="1470" spans="1:70" ht="30" hidden="1" customHeight="1" x14ac:dyDescent="0.35">
      <c r="A1470" s="94">
        <v>1466</v>
      </c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21"/>
      <c r="BH1470" s="121"/>
      <c r="BI1470" s="121"/>
      <c r="BJ1470" s="121"/>
      <c r="BK1470" s="94"/>
      <c r="BL1470" s="94"/>
      <c r="BM1470" s="97"/>
      <c r="BN1470" s="98"/>
      <c r="BO1470" s="121"/>
      <c r="BP1470" s="121"/>
      <c r="BQ1470" s="42"/>
      <c r="BR1470" s="95"/>
    </row>
    <row r="1471" spans="1:70" ht="30" hidden="1" customHeight="1" x14ac:dyDescent="0.35">
      <c r="A1471" s="94">
        <v>1467</v>
      </c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21"/>
      <c r="BH1471" s="121"/>
      <c r="BI1471" s="121"/>
      <c r="BJ1471" s="121"/>
      <c r="BK1471" s="94"/>
      <c r="BL1471" s="94"/>
      <c r="BM1471" s="97"/>
      <c r="BN1471" s="98"/>
      <c r="BO1471" s="121"/>
      <c r="BP1471" s="121"/>
      <c r="BQ1471" s="42"/>
      <c r="BR1471" s="95"/>
    </row>
    <row r="1472" spans="1:70" ht="30" hidden="1" customHeight="1" x14ac:dyDescent="0.35">
      <c r="A1472" s="94">
        <v>1468</v>
      </c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21"/>
      <c r="BH1472" s="121"/>
      <c r="BI1472" s="121"/>
      <c r="BJ1472" s="121"/>
      <c r="BK1472" s="94"/>
      <c r="BL1472" s="94"/>
      <c r="BM1472" s="97"/>
      <c r="BN1472" s="98"/>
      <c r="BO1472" s="121"/>
      <c r="BP1472" s="121"/>
      <c r="BQ1472" s="42"/>
      <c r="BR1472" s="95"/>
    </row>
    <row r="1473" spans="1:70" ht="30" hidden="1" customHeight="1" x14ac:dyDescent="0.35">
      <c r="A1473" s="94">
        <v>1469</v>
      </c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21"/>
      <c r="BH1473" s="121"/>
      <c r="BI1473" s="121"/>
      <c r="BJ1473" s="121"/>
      <c r="BK1473" s="94"/>
      <c r="BL1473" s="94"/>
      <c r="BM1473" s="97"/>
      <c r="BN1473" s="98"/>
      <c r="BO1473" s="121"/>
      <c r="BP1473" s="121"/>
      <c r="BQ1473" s="42"/>
      <c r="BR1473" s="95"/>
    </row>
    <row r="1474" spans="1:70" ht="30" hidden="1" customHeight="1" x14ac:dyDescent="0.35">
      <c r="A1474" s="94">
        <v>1470</v>
      </c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21"/>
      <c r="BH1474" s="121"/>
      <c r="BI1474" s="121"/>
      <c r="BJ1474" s="121"/>
      <c r="BK1474" s="94"/>
      <c r="BL1474" s="94"/>
      <c r="BM1474" s="97"/>
      <c r="BN1474" s="98"/>
      <c r="BO1474" s="121"/>
      <c r="BP1474" s="121"/>
      <c r="BQ1474" s="42"/>
      <c r="BR1474" s="95"/>
    </row>
    <row r="1475" spans="1:70" ht="30" hidden="1" customHeight="1" x14ac:dyDescent="0.35">
      <c r="A1475" s="94">
        <v>1471</v>
      </c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21"/>
      <c r="BH1475" s="121"/>
      <c r="BI1475" s="121"/>
      <c r="BJ1475" s="121"/>
      <c r="BK1475" s="94"/>
      <c r="BL1475" s="94"/>
      <c r="BM1475" s="97"/>
      <c r="BN1475" s="98"/>
      <c r="BO1475" s="121"/>
      <c r="BP1475" s="121"/>
      <c r="BQ1475" s="42"/>
      <c r="BR1475" s="95"/>
    </row>
    <row r="1476" spans="1:70" ht="30" hidden="1" customHeight="1" x14ac:dyDescent="0.35">
      <c r="A1476" s="94">
        <v>1472</v>
      </c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21"/>
      <c r="BH1476" s="121"/>
      <c r="BI1476" s="121"/>
      <c r="BJ1476" s="121"/>
      <c r="BK1476" s="94"/>
      <c r="BL1476" s="94"/>
      <c r="BM1476" s="97"/>
      <c r="BN1476" s="98"/>
      <c r="BO1476" s="121"/>
      <c r="BP1476" s="121"/>
      <c r="BQ1476" s="42"/>
      <c r="BR1476" s="95"/>
    </row>
    <row r="1477" spans="1:70" ht="30" hidden="1" customHeight="1" x14ac:dyDescent="0.35">
      <c r="A1477" s="94">
        <v>1473</v>
      </c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21"/>
      <c r="BH1477" s="121"/>
      <c r="BI1477" s="121"/>
      <c r="BJ1477" s="121"/>
      <c r="BK1477" s="94"/>
      <c r="BL1477" s="94"/>
      <c r="BM1477" s="97"/>
      <c r="BN1477" s="98"/>
      <c r="BO1477" s="121"/>
      <c r="BP1477" s="121"/>
      <c r="BQ1477" s="42"/>
      <c r="BR1477" s="95"/>
    </row>
    <row r="1478" spans="1:70" ht="30" hidden="1" customHeight="1" x14ac:dyDescent="0.35">
      <c r="A1478" s="94">
        <v>1474</v>
      </c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21"/>
      <c r="BH1478" s="121"/>
      <c r="BI1478" s="121"/>
      <c r="BJ1478" s="121"/>
      <c r="BK1478" s="94"/>
      <c r="BL1478" s="94"/>
      <c r="BM1478" s="97"/>
      <c r="BN1478" s="98"/>
      <c r="BO1478" s="121"/>
      <c r="BP1478" s="121"/>
      <c r="BQ1478" s="42"/>
      <c r="BR1478" s="95"/>
    </row>
    <row r="1479" spans="1:70" ht="30" hidden="1" customHeight="1" x14ac:dyDescent="0.35">
      <c r="A1479" s="94">
        <v>1475</v>
      </c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21"/>
      <c r="BH1479" s="121"/>
      <c r="BI1479" s="121"/>
      <c r="BJ1479" s="121"/>
      <c r="BK1479" s="94"/>
      <c r="BL1479" s="94"/>
      <c r="BM1479" s="97"/>
      <c r="BN1479" s="98"/>
      <c r="BO1479" s="121"/>
      <c r="BP1479" s="121"/>
      <c r="BQ1479" s="42"/>
      <c r="BR1479" s="95"/>
    </row>
    <row r="1480" spans="1:70" ht="30" hidden="1" customHeight="1" x14ac:dyDescent="0.35">
      <c r="A1480" s="94">
        <v>1476</v>
      </c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21"/>
      <c r="BH1480" s="121"/>
      <c r="BI1480" s="121"/>
      <c r="BJ1480" s="121"/>
      <c r="BK1480" s="94"/>
      <c r="BL1480" s="94"/>
      <c r="BM1480" s="97"/>
      <c r="BN1480" s="98"/>
      <c r="BO1480" s="121"/>
      <c r="BP1480" s="121"/>
      <c r="BQ1480" s="42"/>
      <c r="BR1480" s="95"/>
    </row>
    <row r="1481" spans="1:70" ht="30" hidden="1" customHeight="1" x14ac:dyDescent="0.35">
      <c r="A1481" s="94">
        <v>1477</v>
      </c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21"/>
      <c r="BH1481" s="121"/>
      <c r="BI1481" s="121"/>
      <c r="BJ1481" s="121"/>
      <c r="BK1481" s="94"/>
      <c r="BL1481" s="94"/>
      <c r="BM1481" s="97"/>
      <c r="BN1481" s="98"/>
      <c r="BO1481" s="121"/>
      <c r="BP1481" s="121"/>
      <c r="BQ1481" s="42"/>
      <c r="BR1481" s="95"/>
    </row>
    <row r="1482" spans="1:70" ht="30" hidden="1" customHeight="1" x14ac:dyDescent="0.35">
      <c r="A1482" s="94">
        <v>1478</v>
      </c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21"/>
      <c r="BH1482" s="121"/>
      <c r="BI1482" s="121"/>
      <c r="BJ1482" s="121"/>
      <c r="BK1482" s="94"/>
      <c r="BL1482" s="94"/>
      <c r="BM1482" s="97"/>
      <c r="BN1482" s="98"/>
      <c r="BO1482" s="121"/>
      <c r="BP1482" s="121"/>
      <c r="BQ1482" s="42"/>
      <c r="BR1482" s="95"/>
    </row>
    <row r="1483" spans="1:70" ht="30" hidden="1" customHeight="1" x14ac:dyDescent="0.35">
      <c r="A1483" s="94">
        <v>1479</v>
      </c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21"/>
      <c r="BH1483" s="121"/>
      <c r="BI1483" s="121"/>
      <c r="BJ1483" s="121"/>
      <c r="BK1483" s="94"/>
      <c r="BL1483" s="94"/>
      <c r="BM1483" s="97"/>
      <c r="BN1483" s="98"/>
      <c r="BO1483" s="121"/>
      <c r="BP1483" s="121"/>
      <c r="BQ1483" s="42"/>
      <c r="BR1483" s="95"/>
    </row>
    <row r="1484" spans="1:70" ht="30" hidden="1" customHeight="1" x14ac:dyDescent="0.35">
      <c r="A1484" s="94">
        <v>1480</v>
      </c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21"/>
      <c r="BH1484" s="121"/>
      <c r="BI1484" s="121"/>
      <c r="BJ1484" s="121"/>
      <c r="BK1484" s="94"/>
      <c r="BL1484" s="94"/>
      <c r="BM1484" s="97"/>
      <c r="BN1484" s="98"/>
      <c r="BO1484" s="121"/>
      <c r="BP1484" s="121"/>
      <c r="BQ1484" s="42"/>
      <c r="BR1484" s="95"/>
    </row>
    <row r="1485" spans="1:70" ht="30" hidden="1" customHeight="1" x14ac:dyDescent="0.35">
      <c r="A1485" s="94">
        <v>1481</v>
      </c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21"/>
      <c r="BH1485" s="121"/>
      <c r="BI1485" s="121"/>
      <c r="BJ1485" s="121"/>
      <c r="BK1485" s="94"/>
      <c r="BL1485" s="94"/>
      <c r="BM1485" s="97"/>
      <c r="BN1485" s="98"/>
      <c r="BO1485" s="121"/>
      <c r="BP1485" s="121"/>
      <c r="BQ1485" s="42"/>
      <c r="BR1485" s="95"/>
    </row>
    <row r="1486" spans="1:70" ht="30" hidden="1" customHeight="1" x14ac:dyDescent="0.35">
      <c r="A1486" s="94">
        <v>1482</v>
      </c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21"/>
      <c r="BH1486" s="121"/>
      <c r="BI1486" s="121"/>
      <c r="BJ1486" s="121"/>
      <c r="BK1486" s="94"/>
      <c r="BL1486" s="94"/>
      <c r="BM1486" s="97"/>
      <c r="BN1486" s="98"/>
      <c r="BO1486" s="121"/>
      <c r="BP1486" s="121"/>
      <c r="BQ1486" s="42"/>
      <c r="BR1486" s="95"/>
    </row>
    <row r="1487" spans="1:70" ht="30" hidden="1" customHeight="1" x14ac:dyDescent="0.35">
      <c r="A1487" s="94">
        <v>1483</v>
      </c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21"/>
      <c r="BH1487" s="121"/>
      <c r="BI1487" s="121"/>
      <c r="BJ1487" s="121"/>
      <c r="BK1487" s="94"/>
      <c r="BL1487" s="94"/>
      <c r="BM1487" s="97"/>
      <c r="BN1487" s="98"/>
      <c r="BO1487" s="121"/>
      <c r="BP1487" s="121"/>
      <c r="BQ1487" s="42"/>
      <c r="BR1487" s="95"/>
    </row>
    <row r="1488" spans="1:70" ht="30" hidden="1" customHeight="1" x14ac:dyDescent="0.35">
      <c r="A1488" s="94">
        <v>1484</v>
      </c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21"/>
      <c r="BH1488" s="121"/>
      <c r="BI1488" s="121"/>
      <c r="BJ1488" s="121"/>
      <c r="BK1488" s="94"/>
      <c r="BL1488" s="94"/>
      <c r="BM1488" s="97"/>
      <c r="BN1488" s="98"/>
      <c r="BO1488" s="121"/>
      <c r="BP1488" s="121"/>
      <c r="BQ1488" s="42"/>
      <c r="BR1488" s="95"/>
    </row>
    <row r="1489" spans="1:70" ht="30" hidden="1" customHeight="1" x14ac:dyDescent="0.35">
      <c r="A1489" s="94">
        <v>1485</v>
      </c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21"/>
      <c r="BH1489" s="121"/>
      <c r="BI1489" s="121"/>
      <c r="BJ1489" s="121"/>
      <c r="BK1489" s="94"/>
      <c r="BL1489" s="94"/>
      <c r="BM1489" s="97"/>
      <c r="BN1489" s="98"/>
      <c r="BO1489" s="121"/>
      <c r="BP1489" s="121"/>
      <c r="BQ1489" s="42"/>
      <c r="BR1489" s="95"/>
    </row>
    <row r="1490" spans="1:70" ht="30" hidden="1" customHeight="1" x14ac:dyDescent="0.35">
      <c r="A1490" s="94">
        <v>1486</v>
      </c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21"/>
      <c r="BH1490" s="121"/>
      <c r="BI1490" s="121"/>
      <c r="BJ1490" s="121"/>
      <c r="BK1490" s="94"/>
      <c r="BL1490" s="94"/>
      <c r="BM1490" s="97"/>
      <c r="BN1490" s="98"/>
      <c r="BO1490" s="121"/>
      <c r="BP1490" s="121"/>
      <c r="BQ1490" s="42"/>
      <c r="BR1490" s="95"/>
    </row>
    <row r="1491" spans="1:70" ht="30" hidden="1" customHeight="1" x14ac:dyDescent="0.35">
      <c r="A1491" s="94">
        <v>1487</v>
      </c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21"/>
      <c r="BH1491" s="121"/>
      <c r="BI1491" s="121"/>
      <c r="BJ1491" s="121"/>
      <c r="BK1491" s="94"/>
      <c r="BL1491" s="94"/>
      <c r="BM1491" s="97"/>
      <c r="BN1491" s="98"/>
      <c r="BO1491" s="121"/>
      <c r="BP1491" s="121"/>
      <c r="BQ1491" s="42"/>
      <c r="BR1491" s="95"/>
    </row>
    <row r="1492" spans="1:70" ht="30" hidden="1" customHeight="1" x14ac:dyDescent="0.35">
      <c r="A1492" s="94">
        <v>1488</v>
      </c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21"/>
      <c r="BH1492" s="121"/>
      <c r="BI1492" s="121"/>
      <c r="BJ1492" s="121"/>
      <c r="BK1492" s="94"/>
      <c r="BL1492" s="94"/>
      <c r="BM1492" s="97"/>
      <c r="BN1492" s="98"/>
      <c r="BO1492" s="121"/>
      <c r="BP1492" s="121"/>
      <c r="BQ1492" s="42"/>
      <c r="BR1492" s="95"/>
    </row>
    <row r="1493" spans="1:70" ht="30" hidden="1" customHeight="1" x14ac:dyDescent="0.35">
      <c r="A1493" s="94">
        <v>1489</v>
      </c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21"/>
      <c r="BH1493" s="121"/>
      <c r="BI1493" s="121"/>
      <c r="BJ1493" s="121"/>
      <c r="BK1493" s="94"/>
      <c r="BL1493" s="94"/>
      <c r="BM1493" s="97"/>
      <c r="BN1493" s="98"/>
      <c r="BO1493" s="121"/>
      <c r="BP1493" s="121"/>
      <c r="BQ1493" s="42"/>
      <c r="BR1493" s="95"/>
    </row>
    <row r="1494" spans="1:70" ht="30" hidden="1" customHeight="1" x14ac:dyDescent="0.35">
      <c r="A1494" s="94">
        <v>1490</v>
      </c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21"/>
      <c r="BH1494" s="121"/>
      <c r="BI1494" s="121"/>
      <c r="BJ1494" s="121"/>
      <c r="BK1494" s="94"/>
      <c r="BL1494" s="94"/>
      <c r="BM1494" s="97"/>
      <c r="BN1494" s="98"/>
      <c r="BO1494" s="121"/>
      <c r="BP1494" s="121"/>
      <c r="BQ1494" s="42"/>
      <c r="BR1494" s="95"/>
    </row>
    <row r="1495" spans="1:70" ht="30" hidden="1" customHeight="1" x14ac:dyDescent="0.35">
      <c r="A1495" s="94">
        <v>1491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21"/>
      <c r="BH1495" s="121"/>
      <c r="BI1495" s="121"/>
      <c r="BJ1495" s="121"/>
      <c r="BK1495" s="94"/>
      <c r="BL1495" s="94"/>
      <c r="BM1495" s="97"/>
      <c r="BN1495" s="98"/>
      <c r="BO1495" s="121"/>
      <c r="BP1495" s="121"/>
      <c r="BQ1495" s="42"/>
      <c r="BR1495" s="95"/>
    </row>
    <row r="1496" spans="1:70" ht="30" hidden="1" customHeight="1" x14ac:dyDescent="0.35">
      <c r="A1496" s="94">
        <v>1492</v>
      </c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21"/>
      <c r="BH1496" s="121"/>
      <c r="BI1496" s="121"/>
      <c r="BJ1496" s="121"/>
      <c r="BK1496" s="94"/>
      <c r="BL1496" s="94"/>
      <c r="BM1496" s="97"/>
      <c r="BN1496" s="98"/>
      <c r="BO1496" s="121"/>
      <c r="BP1496" s="121"/>
      <c r="BQ1496" s="42"/>
      <c r="BR1496" s="95"/>
    </row>
    <row r="1497" spans="1:70" ht="30" hidden="1" customHeight="1" x14ac:dyDescent="0.35">
      <c r="A1497" s="94">
        <v>1493</v>
      </c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21"/>
      <c r="BH1497" s="121"/>
      <c r="BI1497" s="121"/>
      <c r="BJ1497" s="121"/>
      <c r="BK1497" s="94"/>
      <c r="BL1497" s="94"/>
      <c r="BM1497" s="97"/>
      <c r="BN1497" s="98"/>
      <c r="BO1497" s="121"/>
      <c r="BP1497" s="121"/>
      <c r="BQ1497" s="42"/>
      <c r="BR1497" s="95"/>
    </row>
    <row r="1498" spans="1:70" ht="30" hidden="1" customHeight="1" x14ac:dyDescent="0.35">
      <c r="A1498" s="94">
        <v>1494</v>
      </c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  <c r="BK1498" s="94"/>
      <c r="BL1498" s="94"/>
      <c r="BM1498" s="97"/>
      <c r="BN1498" s="98"/>
      <c r="BO1498" s="121"/>
      <c r="BP1498" s="121"/>
      <c r="BQ1498" s="42"/>
      <c r="BR1498" s="95"/>
    </row>
    <row r="1499" spans="1:70" ht="30" hidden="1" customHeight="1" x14ac:dyDescent="0.35">
      <c r="A1499" s="94">
        <v>1495</v>
      </c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21"/>
      <c r="BH1499" s="121"/>
      <c r="BI1499" s="121"/>
      <c r="BJ1499" s="121"/>
      <c r="BK1499" s="94"/>
      <c r="BL1499" s="94"/>
      <c r="BM1499" s="97"/>
      <c r="BN1499" s="98"/>
      <c r="BO1499" s="121"/>
      <c r="BP1499" s="121"/>
      <c r="BQ1499" s="42"/>
      <c r="BR1499" s="95"/>
    </row>
    <row r="1500" spans="1:70" ht="30" hidden="1" customHeight="1" x14ac:dyDescent="0.35">
      <c r="A1500" s="94">
        <v>1496</v>
      </c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  <c r="BK1500" s="94"/>
      <c r="BL1500" s="94"/>
      <c r="BM1500" s="97"/>
      <c r="BN1500" s="98"/>
      <c r="BO1500" s="121"/>
      <c r="BP1500" s="121"/>
      <c r="BQ1500" s="42"/>
      <c r="BR1500" s="95"/>
    </row>
    <row r="1501" spans="1:70" ht="30" hidden="1" customHeight="1" x14ac:dyDescent="0.35">
      <c r="A1501" s="94">
        <v>1497</v>
      </c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21"/>
      <c r="BH1501" s="121"/>
      <c r="BI1501" s="121"/>
      <c r="BJ1501" s="121"/>
      <c r="BK1501" s="94"/>
      <c r="BL1501" s="94"/>
      <c r="BM1501" s="97"/>
      <c r="BN1501" s="98"/>
      <c r="BO1501" s="121"/>
      <c r="BP1501" s="121"/>
      <c r="BQ1501" s="42"/>
      <c r="BR1501" s="95"/>
    </row>
    <row r="1502" spans="1:70" ht="30" hidden="1" customHeight="1" x14ac:dyDescent="0.35">
      <c r="A1502" s="94">
        <v>1498</v>
      </c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21"/>
      <c r="BH1502" s="121"/>
      <c r="BI1502" s="121"/>
      <c r="BJ1502" s="121"/>
      <c r="BK1502" s="94"/>
      <c r="BL1502" s="94"/>
      <c r="BM1502" s="97"/>
      <c r="BN1502" s="98"/>
      <c r="BO1502" s="121"/>
      <c r="BP1502" s="121"/>
      <c r="BQ1502" s="42"/>
      <c r="BR1502" s="95"/>
    </row>
    <row r="1503" spans="1:70" ht="30" hidden="1" customHeight="1" x14ac:dyDescent="0.35">
      <c r="A1503" s="94">
        <v>1499</v>
      </c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21"/>
      <c r="BH1503" s="121"/>
      <c r="BI1503" s="121"/>
      <c r="BJ1503" s="121"/>
      <c r="BK1503" s="94"/>
      <c r="BL1503" s="94"/>
      <c r="BM1503" s="97"/>
      <c r="BN1503" s="98"/>
      <c r="BO1503" s="121"/>
      <c r="BP1503" s="121"/>
      <c r="BQ1503" s="42"/>
      <c r="BR1503" s="95"/>
    </row>
    <row r="1504" spans="1:70" ht="30" hidden="1" customHeight="1" x14ac:dyDescent="0.35">
      <c r="A1504" s="94">
        <v>1500</v>
      </c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21"/>
      <c r="BH1504" s="121"/>
      <c r="BI1504" s="121"/>
      <c r="BJ1504" s="121"/>
      <c r="BK1504" s="94"/>
      <c r="BL1504" s="94"/>
      <c r="BM1504" s="97"/>
      <c r="BN1504" s="98"/>
      <c r="BO1504" s="121"/>
      <c r="BP1504" s="121"/>
      <c r="BQ1504" s="42"/>
      <c r="BR1504" s="95"/>
    </row>
    <row r="1505" spans="1:70" ht="30" hidden="1" customHeight="1" x14ac:dyDescent="0.35">
      <c r="A1505" s="94">
        <v>1501</v>
      </c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21"/>
      <c r="BH1505" s="121"/>
      <c r="BI1505" s="121"/>
      <c r="BJ1505" s="121"/>
      <c r="BK1505" s="94"/>
      <c r="BL1505" s="94"/>
      <c r="BM1505" s="97"/>
      <c r="BN1505" s="98"/>
      <c r="BO1505" s="121"/>
      <c r="BP1505" s="121"/>
      <c r="BQ1505" s="42"/>
      <c r="BR1505" s="95"/>
    </row>
    <row r="1506" spans="1:70" ht="30" hidden="1" customHeight="1" x14ac:dyDescent="0.35">
      <c r="A1506" s="94">
        <v>1502</v>
      </c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21"/>
      <c r="BH1506" s="121"/>
      <c r="BI1506" s="121"/>
      <c r="BJ1506" s="121"/>
      <c r="BK1506" s="94"/>
      <c r="BL1506" s="94"/>
      <c r="BM1506" s="97"/>
      <c r="BN1506" s="98"/>
      <c r="BO1506" s="121"/>
      <c r="BP1506" s="121"/>
      <c r="BQ1506" s="42"/>
      <c r="BR1506" s="95"/>
    </row>
    <row r="1507" spans="1:70" ht="30" hidden="1" customHeight="1" x14ac:dyDescent="0.35">
      <c r="A1507" s="94">
        <v>1503</v>
      </c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21"/>
      <c r="BH1507" s="121"/>
      <c r="BI1507" s="121"/>
      <c r="BJ1507" s="121"/>
      <c r="BK1507" s="94"/>
      <c r="BL1507" s="94"/>
      <c r="BM1507" s="97"/>
      <c r="BN1507" s="98"/>
      <c r="BO1507" s="121"/>
      <c r="BP1507" s="121"/>
      <c r="BQ1507" s="42"/>
      <c r="BR1507" s="95"/>
    </row>
    <row r="1508" spans="1:70" ht="30" hidden="1" customHeight="1" x14ac:dyDescent="0.35">
      <c r="A1508" s="94">
        <v>1504</v>
      </c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  <c r="BK1508" s="94"/>
      <c r="BL1508" s="94"/>
      <c r="BM1508" s="97"/>
      <c r="BN1508" s="98"/>
      <c r="BO1508" s="121"/>
      <c r="BP1508" s="121"/>
      <c r="BQ1508" s="42"/>
      <c r="BR1508" s="95"/>
    </row>
    <row r="1509" spans="1:70" ht="30" hidden="1" customHeight="1" x14ac:dyDescent="0.35">
      <c r="A1509" s="94">
        <v>1505</v>
      </c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1"/>
      <c r="AC1509" s="121"/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21"/>
      <c r="BH1509" s="121"/>
      <c r="BI1509" s="121"/>
      <c r="BJ1509" s="121"/>
      <c r="BK1509" s="94"/>
      <c r="BL1509" s="94"/>
      <c r="BM1509" s="97"/>
      <c r="BN1509" s="98"/>
      <c r="BO1509" s="121"/>
      <c r="BP1509" s="121"/>
      <c r="BQ1509" s="42"/>
      <c r="BR1509" s="95"/>
    </row>
    <row r="1510" spans="1:70" ht="30" hidden="1" customHeight="1" x14ac:dyDescent="0.35">
      <c r="A1510" s="94">
        <v>1506</v>
      </c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1"/>
      <c r="AC1510" s="121"/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21"/>
      <c r="BH1510" s="121"/>
      <c r="BI1510" s="121"/>
      <c r="BJ1510" s="121"/>
      <c r="BK1510" s="94"/>
      <c r="BL1510" s="94"/>
      <c r="BM1510" s="97"/>
      <c r="BN1510" s="98"/>
      <c r="BO1510" s="121"/>
      <c r="BP1510" s="121"/>
      <c r="BQ1510" s="42"/>
      <c r="BR1510" s="95"/>
    </row>
    <row r="1511" spans="1:70" ht="30" hidden="1" customHeight="1" x14ac:dyDescent="0.35">
      <c r="A1511" s="94">
        <v>1507</v>
      </c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1"/>
      <c r="AC1511" s="121"/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21"/>
      <c r="BH1511" s="121"/>
      <c r="BI1511" s="121"/>
      <c r="BJ1511" s="121"/>
      <c r="BK1511" s="94"/>
      <c r="BL1511" s="94"/>
      <c r="BM1511" s="97"/>
      <c r="BN1511" s="98"/>
      <c r="BO1511" s="121"/>
      <c r="BP1511" s="121"/>
      <c r="BQ1511" s="42"/>
      <c r="BR1511" s="95"/>
    </row>
    <row r="1512" spans="1:70" ht="30" hidden="1" customHeight="1" x14ac:dyDescent="0.35">
      <c r="A1512" s="94">
        <v>1508</v>
      </c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1"/>
      <c r="AC1512" s="121"/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21"/>
      <c r="BH1512" s="121"/>
      <c r="BI1512" s="121"/>
      <c r="BJ1512" s="121"/>
      <c r="BK1512" s="94"/>
      <c r="BL1512" s="94"/>
      <c r="BM1512" s="97"/>
      <c r="BN1512" s="98"/>
      <c r="BO1512" s="121"/>
      <c r="BP1512" s="121"/>
      <c r="BQ1512" s="42"/>
      <c r="BR1512" s="95"/>
    </row>
    <row r="1513" spans="1:70" ht="30" hidden="1" customHeight="1" x14ac:dyDescent="0.35">
      <c r="A1513" s="94">
        <v>1509</v>
      </c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1"/>
      <c r="AC1513" s="121"/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  <c r="BK1513" s="94"/>
      <c r="BL1513" s="94"/>
      <c r="BM1513" s="97"/>
      <c r="BN1513" s="98"/>
      <c r="BO1513" s="121"/>
      <c r="BP1513" s="121"/>
      <c r="BQ1513" s="42"/>
      <c r="BR1513" s="95"/>
    </row>
    <row r="1514" spans="1:70" ht="30" hidden="1" customHeight="1" x14ac:dyDescent="0.35">
      <c r="A1514" s="94">
        <v>1510</v>
      </c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1"/>
      <c r="AC1514" s="121"/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21"/>
      <c r="BH1514" s="121"/>
      <c r="BI1514" s="121"/>
      <c r="BJ1514" s="121"/>
      <c r="BK1514" s="94"/>
      <c r="BL1514" s="94"/>
      <c r="BM1514" s="97"/>
      <c r="BN1514" s="98"/>
      <c r="BO1514" s="121"/>
      <c r="BP1514" s="121"/>
      <c r="BQ1514" s="42"/>
      <c r="BR1514" s="95"/>
    </row>
    <row r="1515" spans="1:70" ht="30" hidden="1" customHeight="1" x14ac:dyDescent="0.35">
      <c r="A1515" s="94">
        <v>1511</v>
      </c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1"/>
      <c r="AC1515" s="121"/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  <c r="BK1515" s="94"/>
      <c r="BL1515" s="94"/>
      <c r="BM1515" s="97"/>
      <c r="BN1515" s="98"/>
      <c r="BO1515" s="121"/>
      <c r="BP1515" s="121"/>
      <c r="BQ1515" s="42"/>
      <c r="BR1515" s="95"/>
    </row>
    <row r="1516" spans="1:70" ht="30" hidden="1" customHeight="1" x14ac:dyDescent="0.35">
      <c r="A1516" s="94">
        <v>1512</v>
      </c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1"/>
      <c r="AC1516" s="121"/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21"/>
      <c r="BH1516" s="121"/>
      <c r="BI1516" s="121"/>
      <c r="BJ1516" s="121"/>
      <c r="BK1516" s="94"/>
      <c r="BL1516" s="94"/>
      <c r="BM1516" s="97"/>
      <c r="BN1516" s="98"/>
      <c r="BO1516" s="121"/>
      <c r="BP1516" s="121"/>
      <c r="BQ1516" s="42"/>
      <c r="BR1516" s="95"/>
    </row>
    <row r="1517" spans="1:70" ht="30" hidden="1" customHeight="1" x14ac:dyDescent="0.35">
      <c r="A1517" s="94">
        <v>1513</v>
      </c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1"/>
      <c r="AC1517" s="121"/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21"/>
      <c r="BH1517" s="121"/>
      <c r="BI1517" s="121"/>
      <c r="BJ1517" s="121"/>
      <c r="BK1517" s="94"/>
      <c r="BL1517" s="94"/>
      <c r="BM1517" s="97"/>
      <c r="BN1517" s="98"/>
      <c r="BO1517" s="121"/>
      <c r="BP1517" s="121"/>
      <c r="BQ1517" s="42"/>
      <c r="BR1517" s="95"/>
    </row>
    <row r="1518" spans="1:70" ht="30" hidden="1" customHeight="1" x14ac:dyDescent="0.35">
      <c r="A1518" s="94">
        <v>1514</v>
      </c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1"/>
      <c r="AC1518" s="121"/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21"/>
      <c r="BH1518" s="121"/>
      <c r="BI1518" s="121"/>
      <c r="BJ1518" s="121"/>
      <c r="BK1518" s="94"/>
      <c r="BL1518" s="94"/>
      <c r="BM1518" s="97"/>
      <c r="BN1518" s="98"/>
      <c r="BO1518" s="121"/>
      <c r="BP1518" s="121"/>
      <c r="BQ1518" s="42"/>
      <c r="BR1518" s="95"/>
    </row>
    <row r="1519" spans="1:70" ht="30" hidden="1" customHeight="1" x14ac:dyDescent="0.35">
      <c r="A1519" s="94">
        <v>1515</v>
      </c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1"/>
      <c r="AC1519" s="121"/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  <c r="BK1519" s="94"/>
      <c r="BL1519" s="94"/>
      <c r="BM1519" s="97"/>
      <c r="BN1519" s="98"/>
      <c r="BO1519" s="121"/>
      <c r="BP1519" s="121"/>
      <c r="BQ1519" s="42"/>
      <c r="BR1519" s="95"/>
    </row>
    <row r="1520" spans="1:70" ht="30" hidden="1" customHeight="1" x14ac:dyDescent="0.35">
      <c r="A1520" s="94">
        <v>1516</v>
      </c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1"/>
      <c r="AC1520" s="121"/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21"/>
      <c r="BH1520" s="121"/>
      <c r="BI1520" s="121"/>
      <c r="BJ1520" s="121"/>
      <c r="BK1520" s="94"/>
      <c r="BL1520" s="94"/>
      <c r="BM1520" s="97"/>
      <c r="BN1520" s="98"/>
      <c r="BO1520" s="121"/>
      <c r="BP1520" s="121"/>
      <c r="BQ1520" s="42"/>
      <c r="BR1520" s="95"/>
    </row>
    <row r="1521" spans="1:70" ht="30" hidden="1" customHeight="1" x14ac:dyDescent="0.35">
      <c r="A1521" s="94">
        <v>1517</v>
      </c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1"/>
      <c r="AC1521" s="121"/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21"/>
      <c r="BH1521" s="121"/>
      <c r="BI1521" s="121"/>
      <c r="BJ1521" s="121"/>
      <c r="BK1521" s="94"/>
      <c r="BL1521" s="94"/>
      <c r="BM1521" s="97"/>
      <c r="BN1521" s="98"/>
      <c r="BO1521" s="121"/>
      <c r="BP1521" s="121"/>
      <c r="BQ1521" s="42"/>
      <c r="BR1521" s="95"/>
    </row>
    <row r="1522" spans="1:70" ht="30" hidden="1" customHeight="1" x14ac:dyDescent="0.35">
      <c r="A1522" s="94">
        <v>1518</v>
      </c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1"/>
      <c r="AC1522" s="121"/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21"/>
      <c r="BH1522" s="121"/>
      <c r="BI1522" s="121"/>
      <c r="BJ1522" s="121"/>
      <c r="BK1522" s="94"/>
      <c r="BL1522" s="94"/>
      <c r="BM1522" s="97"/>
      <c r="BN1522" s="98"/>
      <c r="BO1522" s="121"/>
      <c r="BP1522" s="121"/>
      <c r="BQ1522" s="42"/>
      <c r="BR1522" s="95"/>
    </row>
    <row r="1523" spans="1:70" ht="30" hidden="1" customHeight="1" x14ac:dyDescent="0.35">
      <c r="A1523" s="94">
        <v>1519</v>
      </c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1"/>
      <c r="AC1523" s="121"/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21"/>
      <c r="BH1523" s="121"/>
      <c r="BI1523" s="121"/>
      <c r="BJ1523" s="121"/>
      <c r="BK1523" s="94"/>
      <c r="BL1523" s="94"/>
      <c r="BM1523" s="97"/>
      <c r="BN1523" s="98"/>
      <c r="BO1523" s="121"/>
      <c r="BP1523" s="121"/>
      <c r="BQ1523" s="42"/>
      <c r="BR1523" s="95"/>
    </row>
    <row r="1524" spans="1:70" ht="30" hidden="1" customHeight="1" x14ac:dyDescent="0.35">
      <c r="A1524" s="94">
        <v>1520</v>
      </c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1"/>
      <c r="AC1524" s="121"/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21"/>
      <c r="BH1524" s="121"/>
      <c r="BI1524" s="121"/>
      <c r="BJ1524" s="121"/>
      <c r="BK1524" s="94"/>
      <c r="BL1524" s="94"/>
      <c r="BM1524" s="97"/>
      <c r="BN1524" s="98"/>
      <c r="BO1524" s="121"/>
      <c r="BP1524" s="121"/>
      <c r="BQ1524" s="42"/>
      <c r="BR1524" s="95"/>
    </row>
    <row r="1525" spans="1:70" ht="30" hidden="1" customHeight="1" x14ac:dyDescent="0.35">
      <c r="A1525" s="94">
        <v>1521</v>
      </c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1"/>
      <c r="AC1525" s="121"/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  <c r="BK1525" s="94"/>
      <c r="BL1525" s="94"/>
      <c r="BM1525" s="97"/>
      <c r="BN1525" s="98"/>
      <c r="BO1525" s="121"/>
      <c r="BP1525" s="121"/>
      <c r="BQ1525" s="42"/>
      <c r="BR1525" s="95"/>
    </row>
    <row r="1526" spans="1:70" ht="30" hidden="1" customHeight="1" x14ac:dyDescent="0.35">
      <c r="A1526" s="94">
        <v>1522</v>
      </c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1"/>
      <c r="AC1526" s="121"/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21"/>
      <c r="BH1526" s="121"/>
      <c r="BI1526" s="121"/>
      <c r="BJ1526" s="121"/>
      <c r="BK1526" s="94"/>
      <c r="BL1526" s="94"/>
      <c r="BM1526" s="97"/>
      <c r="BN1526" s="98"/>
      <c r="BO1526" s="121"/>
      <c r="BP1526" s="121"/>
      <c r="BQ1526" s="42"/>
      <c r="BR1526" s="95"/>
    </row>
    <row r="1527" spans="1:70" ht="30" hidden="1" customHeight="1" x14ac:dyDescent="0.35">
      <c r="A1527" s="94">
        <v>1523</v>
      </c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94"/>
      <c r="BL1527" s="94"/>
      <c r="BM1527" s="97"/>
      <c r="BN1527" s="98"/>
      <c r="BO1527" s="121"/>
      <c r="BP1527" s="121"/>
      <c r="BQ1527" s="42"/>
      <c r="BR1527" s="95"/>
    </row>
    <row r="1528" spans="1:70" ht="30" hidden="1" customHeight="1" x14ac:dyDescent="0.35">
      <c r="A1528" s="94">
        <v>1524</v>
      </c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1"/>
      <c r="AC1528" s="121"/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21"/>
      <c r="BH1528" s="121"/>
      <c r="BI1528" s="121"/>
      <c r="BJ1528" s="121"/>
      <c r="BK1528" s="94"/>
      <c r="BL1528" s="94"/>
      <c r="BM1528" s="97"/>
      <c r="BN1528" s="98"/>
      <c r="BO1528" s="121"/>
      <c r="BP1528" s="121"/>
      <c r="BQ1528" s="42"/>
      <c r="BR1528" s="95"/>
    </row>
    <row r="1529" spans="1:70" ht="30" hidden="1" customHeight="1" x14ac:dyDescent="0.35">
      <c r="A1529" s="94">
        <v>1525</v>
      </c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1"/>
      <c r="AC1529" s="121"/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21"/>
      <c r="BH1529" s="121"/>
      <c r="BI1529" s="121"/>
      <c r="BJ1529" s="121"/>
      <c r="BK1529" s="94"/>
      <c r="BL1529" s="94"/>
      <c r="BM1529" s="97"/>
      <c r="BN1529" s="98"/>
      <c r="BO1529" s="121"/>
      <c r="BP1529" s="121"/>
      <c r="BQ1529" s="42"/>
      <c r="BR1529" s="95"/>
    </row>
    <row r="1530" spans="1:70" ht="30" hidden="1" customHeight="1" x14ac:dyDescent="0.35">
      <c r="A1530" s="94">
        <v>1526</v>
      </c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1"/>
      <c r="AC1530" s="121"/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21"/>
      <c r="BH1530" s="121"/>
      <c r="BI1530" s="121"/>
      <c r="BJ1530" s="121"/>
      <c r="BK1530" s="94"/>
      <c r="BL1530" s="94"/>
      <c r="BM1530" s="97"/>
      <c r="BN1530" s="98"/>
      <c r="BO1530" s="121"/>
      <c r="BP1530" s="121"/>
      <c r="BQ1530" s="42"/>
      <c r="BR1530" s="95"/>
    </row>
    <row r="1531" spans="1:70" ht="30" hidden="1" customHeight="1" x14ac:dyDescent="0.35">
      <c r="A1531" s="94">
        <v>1527</v>
      </c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1"/>
      <c r="AC1531" s="121"/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  <c r="BK1531" s="94"/>
      <c r="BL1531" s="94"/>
      <c r="BM1531" s="97"/>
      <c r="BN1531" s="98"/>
      <c r="BO1531" s="121"/>
      <c r="BP1531" s="121"/>
      <c r="BQ1531" s="42"/>
      <c r="BR1531" s="95"/>
    </row>
    <row r="1532" spans="1:70" ht="30" hidden="1" customHeight="1" x14ac:dyDescent="0.35">
      <c r="A1532" s="94">
        <v>1528</v>
      </c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1"/>
      <c r="AC1532" s="121"/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21"/>
      <c r="BH1532" s="121"/>
      <c r="BI1532" s="121"/>
      <c r="BJ1532" s="121"/>
      <c r="BK1532" s="94"/>
      <c r="BL1532" s="94"/>
      <c r="BM1532" s="97"/>
      <c r="BN1532" s="98"/>
      <c r="BO1532" s="121"/>
      <c r="BP1532" s="121"/>
      <c r="BQ1532" s="42"/>
      <c r="BR1532" s="95"/>
    </row>
    <row r="1533" spans="1:70" ht="30" hidden="1" customHeight="1" x14ac:dyDescent="0.35">
      <c r="A1533" s="94">
        <v>1529</v>
      </c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1"/>
      <c r="AC1533" s="121"/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  <c r="BK1533" s="94"/>
      <c r="BL1533" s="94"/>
      <c r="BM1533" s="97"/>
      <c r="BN1533" s="98"/>
      <c r="BO1533" s="121"/>
      <c r="BP1533" s="121"/>
      <c r="BQ1533" s="42"/>
      <c r="BR1533" s="95"/>
    </row>
    <row r="1534" spans="1:70" ht="30" hidden="1" customHeight="1" x14ac:dyDescent="0.35">
      <c r="A1534" s="94">
        <v>1530</v>
      </c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1"/>
      <c r="AC1534" s="121"/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21"/>
      <c r="BH1534" s="121"/>
      <c r="BI1534" s="121"/>
      <c r="BJ1534" s="121"/>
      <c r="BK1534" s="94"/>
      <c r="BL1534" s="94"/>
      <c r="BM1534" s="97"/>
      <c r="BN1534" s="98"/>
      <c r="BO1534" s="121"/>
      <c r="BP1534" s="121"/>
      <c r="BQ1534" s="42"/>
      <c r="BR1534" s="95"/>
    </row>
    <row r="1535" spans="1:70" ht="30" hidden="1" customHeight="1" x14ac:dyDescent="0.35">
      <c r="A1535" s="94">
        <v>1531</v>
      </c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1"/>
      <c r="AC1535" s="121"/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21"/>
      <c r="BH1535" s="121"/>
      <c r="BI1535" s="121"/>
      <c r="BJ1535" s="121"/>
      <c r="BK1535" s="94"/>
      <c r="BL1535" s="94"/>
      <c r="BM1535" s="97"/>
      <c r="BN1535" s="98"/>
      <c r="BO1535" s="121"/>
      <c r="BP1535" s="121"/>
      <c r="BQ1535" s="42"/>
      <c r="BR1535" s="95"/>
    </row>
    <row r="1536" spans="1:70" ht="30" hidden="1" customHeight="1" x14ac:dyDescent="0.35">
      <c r="A1536" s="94">
        <v>1532</v>
      </c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1"/>
      <c r="AC1536" s="121"/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  <c r="BK1536" s="94"/>
      <c r="BL1536" s="94"/>
      <c r="BM1536" s="97"/>
      <c r="BN1536" s="98"/>
      <c r="BO1536" s="121"/>
      <c r="BP1536" s="121"/>
      <c r="BQ1536" s="42"/>
      <c r="BR1536" s="95"/>
    </row>
    <row r="1537" spans="1:70" ht="30" hidden="1" customHeight="1" x14ac:dyDescent="0.35">
      <c r="A1537" s="94">
        <v>1533</v>
      </c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1"/>
      <c r="AC1537" s="121"/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21"/>
      <c r="BH1537" s="121"/>
      <c r="BI1537" s="121"/>
      <c r="BJ1537" s="121"/>
      <c r="BK1537" s="94"/>
      <c r="BL1537" s="94"/>
      <c r="BM1537" s="97"/>
      <c r="BN1537" s="98"/>
      <c r="BO1537" s="121"/>
      <c r="BP1537" s="121"/>
      <c r="BQ1537" s="42"/>
      <c r="BR1537" s="95"/>
    </row>
    <row r="1538" spans="1:70" ht="30" hidden="1" customHeight="1" x14ac:dyDescent="0.35">
      <c r="A1538" s="94">
        <v>1534</v>
      </c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1"/>
      <c r="AC1538" s="121"/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  <c r="BK1538" s="94"/>
      <c r="BL1538" s="94"/>
      <c r="BM1538" s="97"/>
      <c r="BN1538" s="98"/>
      <c r="BO1538" s="121"/>
      <c r="BP1538" s="121"/>
      <c r="BQ1538" s="42"/>
      <c r="BR1538" s="95"/>
    </row>
    <row r="1539" spans="1:70" ht="30" hidden="1" customHeight="1" x14ac:dyDescent="0.35">
      <c r="A1539" s="94">
        <v>1535</v>
      </c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1"/>
      <c r="AC1539" s="121"/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21"/>
      <c r="BH1539" s="121"/>
      <c r="BI1539" s="121"/>
      <c r="BJ1539" s="121"/>
      <c r="BK1539" s="94"/>
      <c r="BL1539" s="94"/>
      <c r="BM1539" s="97"/>
      <c r="BN1539" s="98"/>
      <c r="BO1539" s="121"/>
      <c r="BP1539" s="121"/>
      <c r="BQ1539" s="42"/>
      <c r="BR1539" s="95"/>
    </row>
    <row r="1540" spans="1:70" ht="30" hidden="1" customHeight="1" x14ac:dyDescent="0.35">
      <c r="A1540" s="94">
        <v>1536</v>
      </c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1"/>
      <c r="AC1540" s="121"/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  <c r="BK1540" s="94"/>
      <c r="BL1540" s="94"/>
      <c r="BM1540" s="97"/>
      <c r="BN1540" s="98"/>
      <c r="BO1540" s="121"/>
      <c r="BP1540" s="121"/>
      <c r="BQ1540" s="42"/>
      <c r="BR1540" s="95"/>
    </row>
    <row r="1541" spans="1:70" ht="30" hidden="1" customHeight="1" x14ac:dyDescent="0.35">
      <c r="A1541" s="94">
        <v>1537</v>
      </c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1"/>
      <c r="AC1541" s="121"/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21"/>
      <c r="BH1541" s="121"/>
      <c r="BI1541" s="121"/>
      <c r="BJ1541" s="121"/>
      <c r="BK1541" s="94"/>
      <c r="BL1541" s="94"/>
      <c r="BM1541" s="97"/>
      <c r="BN1541" s="98"/>
      <c r="BO1541" s="121"/>
      <c r="BP1541" s="121"/>
      <c r="BQ1541" s="42"/>
      <c r="BR1541" s="95"/>
    </row>
    <row r="1542" spans="1:70" ht="30" hidden="1" customHeight="1" x14ac:dyDescent="0.35">
      <c r="A1542" s="94">
        <v>1538</v>
      </c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1"/>
      <c r="AC1542" s="121"/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  <c r="BK1542" s="94"/>
      <c r="BL1542" s="94"/>
      <c r="BM1542" s="97"/>
      <c r="BN1542" s="98"/>
      <c r="BO1542" s="121"/>
      <c r="BP1542" s="121"/>
      <c r="BQ1542" s="42"/>
      <c r="BR1542" s="95"/>
    </row>
    <row r="1543" spans="1:70" ht="30" hidden="1" customHeight="1" x14ac:dyDescent="0.35">
      <c r="A1543" s="94">
        <v>1539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1"/>
      <c r="AC1543" s="121"/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121"/>
      <c r="BI1543" s="121"/>
      <c r="BJ1543" s="121"/>
      <c r="BK1543" s="94"/>
      <c r="BL1543" s="94"/>
      <c r="BM1543" s="97"/>
      <c r="BN1543" s="98"/>
      <c r="BO1543" s="121"/>
      <c r="BP1543" s="121"/>
      <c r="BQ1543" s="42"/>
      <c r="BR1543" s="95"/>
    </row>
    <row r="1544" spans="1:70" ht="30" hidden="1" customHeight="1" x14ac:dyDescent="0.35">
      <c r="A1544" s="94">
        <v>1540</v>
      </c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1"/>
      <c r="AC1544" s="121"/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21"/>
      <c r="BH1544" s="121"/>
      <c r="BI1544" s="121"/>
      <c r="BJ1544" s="121"/>
      <c r="BK1544" s="94"/>
      <c r="BL1544" s="94"/>
      <c r="BM1544" s="97"/>
      <c r="BN1544" s="98"/>
      <c r="BO1544" s="121"/>
      <c r="BP1544" s="121"/>
      <c r="BQ1544" s="42"/>
      <c r="BR1544" s="95"/>
    </row>
    <row r="1545" spans="1:70" ht="30" hidden="1" customHeight="1" x14ac:dyDescent="0.35">
      <c r="A1545" s="94">
        <v>1541</v>
      </c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1"/>
      <c r="AC1545" s="121"/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21"/>
      <c r="BH1545" s="121"/>
      <c r="BI1545" s="121"/>
      <c r="BJ1545" s="121"/>
      <c r="BK1545" s="94"/>
      <c r="BL1545" s="94"/>
      <c r="BM1545" s="97"/>
      <c r="BN1545" s="98"/>
      <c r="BO1545" s="121"/>
      <c r="BP1545" s="121"/>
      <c r="BQ1545" s="42"/>
      <c r="BR1545" s="95"/>
    </row>
    <row r="1546" spans="1:70" ht="30" hidden="1" customHeight="1" x14ac:dyDescent="0.35">
      <c r="A1546" s="94">
        <v>1542</v>
      </c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1"/>
      <c r="AC1546" s="121"/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  <c r="BK1546" s="94"/>
      <c r="BL1546" s="94"/>
      <c r="BM1546" s="97"/>
      <c r="BN1546" s="98"/>
      <c r="BO1546" s="121"/>
      <c r="BP1546" s="121"/>
      <c r="BQ1546" s="42"/>
      <c r="BR1546" s="95"/>
    </row>
    <row r="1547" spans="1:70" ht="30" hidden="1" customHeight="1" x14ac:dyDescent="0.35">
      <c r="A1547" s="94">
        <v>1543</v>
      </c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1"/>
      <c r="AC1547" s="121"/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21"/>
      <c r="BH1547" s="121"/>
      <c r="BI1547" s="121"/>
      <c r="BJ1547" s="121"/>
      <c r="BK1547" s="94"/>
      <c r="BL1547" s="94"/>
      <c r="BM1547" s="97"/>
      <c r="BN1547" s="98"/>
      <c r="BO1547" s="121"/>
      <c r="BP1547" s="121"/>
      <c r="BQ1547" s="42"/>
      <c r="BR1547" s="95"/>
    </row>
    <row r="1548" spans="1:70" ht="30" hidden="1" customHeight="1" x14ac:dyDescent="0.35">
      <c r="A1548" s="94">
        <v>1544</v>
      </c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1"/>
      <c r="AC1548" s="121"/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  <c r="BK1548" s="94"/>
      <c r="BL1548" s="94"/>
      <c r="BM1548" s="97"/>
      <c r="BN1548" s="98"/>
      <c r="BO1548" s="121"/>
      <c r="BP1548" s="121"/>
      <c r="BQ1548" s="42"/>
      <c r="BR1548" s="95"/>
    </row>
    <row r="1549" spans="1:70" ht="30" hidden="1" customHeight="1" x14ac:dyDescent="0.35">
      <c r="A1549" s="94">
        <v>1545</v>
      </c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1"/>
      <c r="AC1549" s="121"/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21"/>
      <c r="BH1549" s="121"/>
      <c r="BI1549" s="121"/>
      <c r="BJ1549" s="121"/>
      <c r="BK1549" s="94"/>
      <c r="BL1549" s="94"/>
      <c r="BM1549" s="97"/>
      <c r="BN1549" s="98"/>
      <c r="BO1549" s="121"/>
      <c r="BP1549" s="121"/>
      <c r="BQ1549" s="42"/>
      <c r="BR1549" s="95"/>
    </row>
    <row r="1550" spans="1:70" ht="30" hidden="1" customHeight="1" x14ac:dyDescent="0.35">
      <c r="A1550" s="94">
        <v>1546</v>
      </c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1"/>
      <c r="AC1550" s="121"/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21"/>
      <c r="BH1550" s="121"/>
      <c r="BI1550" s="121"/>
      <c r="BJ1550" s="121"/>
      <c r="BK1550" s="94"/>
      <c r="BL1550" s="94"/>
      <c r="BM1550" s="97"/>
      <c r="BN1550" s="98"/>
      <c r="BO1550" s="121"/>
      <c r="BP1550" s="121"/>
      <c r="BQ1550" s="42"/>
      <c r="BR1550" s="95"/>
    </row>
    <row r="1551" spans="1:70" ht="30" hidden="1" customHeight="1" x14ac:dyDescent="0.35">
      <c r="A1551" s="94">
        <v>1547</v>
      </c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1"/>
      <c r="AC1551" s="121"/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21"/>
      <c r="BH1551" s="121"/>
      <c r="BI1551" s="121"/>
      <c r="BJ1551" s="121"/>
      <c r="BK1551" s="94"/>
      <c r="BL1551" s="94"/>
      <c r="BM1551" s="97"/>
      <c r="BN1551" s="98"/>
      <c r="BO1551" s="121"/>
      <c r="BP1551" s="121"/>
      <c r="BQ1551" s="42"/>
      <c r="BR1551" s="95"/>
    </row>
    <row r="1552" spans="1:70" ht="30" hidden="1" customHeight="1" x14ac:dyDescent="0.35">
      <c r="A1552" s="94">
        <v>1548</v>
      </c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  <c r="BK1552" s="94"/>
      <c r="BL1552" s="94"/>
      <c r="BM1552" s="97"/>
      <c r="BN1552" s="98"/>
      <c r="BO1552" s="121"/>
      <c r="BP1552" s="121"/>
      <c r="BQ1552" s="42"/>
      <c r="BR1552" s="95"/>
    </row>
    <row r="1553" spans="1:70" ht="30" hidden="1" customHeight="1" x14ac:dyDescent="0.35">
      <c r="A1553" s="94">
        <v>1549</v>
      </c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1"/>
      <c r="AC1553" s="121"/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21"/>
      <c r="BH1553" s="121"/>
      <c r="BI1553" s="121"/>
      <c r="BJ1553" s="121"/>
      <c r="BK1553" s="94"/>
      <c r="BL1553" s="94"/>
      <c r="BM1553" s="97"/>
      <c r="BN1553" s="98"/>
      <c r="BO1553" s="121"/>
      <c r="BP1553" s="121"/>
      <c r="BQ1553" s="42"/>
      <c r="BR1553" s="95"/>
    </row>
    <row r="1554" spans="1:70" ht="30" hidden="1" customHeight="1" x14ac:dyDescent="0.35">
      <c r="A1554" s="94">
        <v>1550</v>
      </c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1"/>
      <c r="AC1554" s="121"/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21"/>
      <c r="BH1554" s="121"/>
      <c r="BI1554" s="121"/>
      <c r="BJ1554" s="121"/>
      <c r="BK1554" s="94"/>
      <c r="BL1554" s="94"/>
      <c r="BM1554" s="97"/>
      <c r="BN1554" s="98"/>
      <c r="BO1554" s="121"/>
      <c r="BP1554" s="121"/>
      <c r="BQ1554" s="42"/>
      <c r="BR1554" s="95"/>
    </row>
    <row r="1555" spans="1:70" ht="30" hidden="1" customHeight="1" x14ac:dyDescent="0.35">
      <c r="A1555" s="94">
        <v>1551</v>
      </c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1"/>
      <c r="AC1555" s="121"/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21"/>
      <c r="BH1555" s="121"/>
      <c r="BI1555" s="121"/>
      <c r="BJ1555" s="121"/>
      <c r="BK1555" s="94"/>
      <c r="BL1555" s="94"/>
      <c r="BM1555" s="97"/>
      <c r="BN1555" s="98"/>
      <c r="BO1555" s="121"/>
      <c r="BP1555" s="121"/>
      <c r="BQ1555" s="42"/>
      <c r="BR1555" s="95"/>
    </row>
    <row r="1556" spans="1:70" ht="30" hidden="1" customHeight="1" x14ac:dyDescent="0.35">
      <c r="A1556" s="94">
        <v>1552</v>
      </c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1"/>
      <c r="AC1556" s="121"/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21"/>
      <c r="BH1556" s="121"/>
      <c r="BI1556" s="121"/>
      <c r="BJ1556" s="121"/>
      <c r="BK1556" s="94"/>
      <c r="BL1556" s="94"/>
      <c r="BM1556" s="97"/>
      <c r="BN1556" s="98"/>
      <c r="BO1556" s="121"/>
      <c r="BP1556" s="121"/>
      <c r="BQ1556" s="42"/>
      <c r="BR1556" s="95"/>
    </row>
    <row r="1557" spans="1:70" ht="30" hidden="1" customHeight="1" x14ac:dyDescent="0.35">
      <c r="A1557" s="94">
        <v>1553</v>
      </c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1"/>
      <c r="AC1557" s="121"/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21"/>
      <c r="BH1557" s="121"/>
      <c r="BI1557" s="121"/>
      <c r="BJ1557" s="121"/>
      <c r="BK1557" s="94"/>
      <c r="BL1557" s="94"/>
      <c r="BM1557" s="97"/>
      <c r="BN1557" s="98"/>
      <c r="BO1557" s="121"/>
      <c r="BP1557" s="121"/>
      <c r="BQ1557" s="42"/>
      <c r="BR1557" s="95"/>
    </row>
    <row r="1558" spans="1:70" ht="30" hidden="1" customHeight="1" x14ac:dyDescent="0.35">
      <c r="A1558" s="94">
        <v>1554</v>
      </c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1"/>
      <c r="AC1558" s="121"/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21"/>
      <c r="BH1558" s="121"/>
      <c r="BI1558" s="121"/>
      <c r="BJ1558" s="121"/>
      <c r="BK1558" s="94"/>
      <c r="BL1558" s="94"/>
      <c r="BM1558" s="97"/>
      <c r="BN1558" s="98"/>
      <c r="BO1558" s="121"/>
      <c r="BP1558" s="121"/>
      <c r="BQ1558" s="42"/>
      <c r="BR1558" s="95"/>
    </row>
    <row r="1559" spans="1:70" ht="30" hidden="1" customHeight="1" x14ac:dyDescent="0.35">
      <c r="A1559" s="94">
        <v>1555</v>
      </c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1"/>
      <c r="AC1559" s="121"/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21"/>
      <c r="BH1559" s="121"/>
      <c r="BI1559" s="121"/>
      <c r="BJ1559" s="121"/>
      <c r="BK1559" s="94"/>
      <c r="BL1559" s="94"/>
      <c r="BM1559" s="97"/>
      <c r="BN1559" s="98"/>
      <c r="BO1559" s="121"/>
      <c r="BP1559" s="121"/>
      <c r="BQ1559" s="42"/>
      <c r="BR1559" s="95"/>
    </row>
    <row r="1560" spans="1:70" ht="30" hidden="1" customHeight="1" x14ac:dyDescent="0.35">
      <c r="A1560" s="94">
        <v>1556</v>
      </c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1"/>
      <c r="AC1560" s="121"/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21"/>
      <c r="BH1560" s="121"/>
      <c r="BI1560" s="121"/>
      <c r="BJ1560" s="121"/>
      <c r="BK1560" s="94"/>
      <c r="BL1560" s="94"/>
      <c r="BM1560" s="97"/>
      <c r="BN1560" s="98"/>
      <c r="BO1560" s="121"/>
      <c r="BP1560" s="121"/>
      <c r="BQ1560" s="42"/>
      <c r="BR1560" s="95"/>
    </row>
    <row r="1561" spans="1:70" ht="30" hidden="1" customHeight="1" x14ac:dyDescent="0.35">
      <c r="A1561" s="94">
        <v>1557</v>
      </c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1"/>
      <c r="AC1561" s="121"/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21"/>
      <c r="BH1561" s="121"/>
      <c r="BI1561" s="121"/>
      <c r="BJ1561" s="121"/>
      <c r="BK1561" s="94"/>
      <c r="BL1561" s="94"/>
      <c r="BM1561" s="97"/>
      <c r="BN1561" s="98"/>
      <c r="BO1561" s="121"/>
      <c r="BP1561" s="121"/>
      <c r="BQ1561" s="42"/>
      <c r="BR1561" s="95"/>
    </row>
    <row r="1562" spans="1:70" ht="30" hidden="1" customHeight="1" x14ac:dyDescent="0.35">
      <c r="A1562" s="94">
        <v>1558</v>
      </c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1"/>
      <c r="AC1562" s="121"/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21"/>
      <c r="BH1562" s="121"/>
      <c r="BI1562" s="121"/>
      <c r="BJ1562" s="121"/>
      <c r="BK1562" s="94"/>
      <c r="BL1562" s="94"/>
      <c r="BM1562" s="97"/>
      <c r="BN1562" s="98"/>
      <c r="BO1562" s="121"/>
      <c r="BP1562" s="121"/>
      <c r="BQ1562" s="42"/>
      <c r="BR1562" s="95"/>
    </row>
    <row r="1563" spans="1:70" ht="30" hidden="1" customHeight="1" x14ac:dyDescent="0.35">
      <c r="A1563" s="94">
        <v>1559</v>
      </c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1"/>
      <c r="AC1563" s="121"/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21"/>
      <c r="BH1563" s="121"/>
      <c r="BI1563" s="121"/>
      <c r="BJ1563" s="121"/>
      <c r="BK1563" s="94"/>
      <c r="BL1563" s="94"/>
      <c r="BM1563" s="97"/>
      <c r="BN1563" s="98"/>
      <c r="BO1563" s="121"/>
      <c r="BP1563" s="121"/>
      <c r="BQ1563" s="42"/>
      <c r="BR1563" s="95"/>
    </row>
    <row r="1564" spans="1:70" ht="30" hidden="1" customHeight="1" x14ac:dyDescent="0.35">
      <c r="A1564" s="94">
        <v>1560</v>
      </c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1"/>
      <c r="AC1564" s="121"/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21"/>
      <c r="BH1564" s="121"/>
      <c r="BI1564" s="121"/>
      <c r="BJ1564" s="121"/>
      <c r="BK1564" s="94"/>
      <c r="BL1564" s="94"/>
      <c r="BM1564" s="97"/>
      <c r="BN1564" s="98"/>
      <c r="BO1564" s="121"/>
      <c r="BP1564" s="121"/>
      <c r="BQ1564" s="42"/>
      <c r="BR1564" s="95"/>
    </row>
    <row r="1565" spans="1:70" ht="30" hidden="1" customHeight="1" x14ac:dyDescent="0.35">
      <c r="A1565" s="94">
        <v>1561</v>
      </c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1"/>
      <c r="AC1565" s="121"/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21"/>
      <c r="BH1565" s="121"/>
      <c r="BI1565" s="121"/>
      <c r="BJ1565" s="121"/>
      <c r="BK1565" s="94"/>
      <c r="BL1565" s="94"/>
      <c r="BM1565" s="97"/>
      <c r="BN1565" s="98"/>
      <c r="BO1565" s="121"/>
      <c r="BP1565" s="121"/>
      <c r="BQ1565" s="42"/>
      <c r="BR1565" s="95"/>
    </row>
    <row r="1566" spans="1:70" ht="30" hidden="1" customHeight="1" x14ac:dyDescent="0.35">
      <c r="A1566" s="94">
        <v>1562</v>
      </c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1"/>
      <c r="AC1566" s="121"/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21"/>
      <c r="BH1566" s="121"/>
      <c r="BI1566" s="121"/>
      <c r="BJ1566" s="121"/>
      <c r="BK1566" s="94"/>
      <c r="BL1566" s="94"/>
      <c r="BM1566" s="97"/>
      <c r="BN1566" s="98"/>
      <c r="BO1566" s="121"/>
      <c r="BP1566" s="121"/>
      <c r="BQ1566" s="42"/>
      <c r="BR1566" s="95"/>
    </row>
    <row r="1567" spans="1:70" ht="30" hidden="1" customHeight="1" x14ac:dyDescent="0.35">
      <c r="A1567" s="94">
        <v>1563</v>
      </c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1"/>
      <c r="AC1567" s="121"/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21"/>
      <c r="BH1567" s="121"/>
      <c r="BI1567" s="121"/>
      <c r="BJ1567" s="121"/>
      <c r="BK1567" s="94"/>
      <c r="BL1567" s="94"/>
      <c r="BM1567" s="97"/>
      <c r="BN1567" s="98"/>
      <c r="BO1567" s="121"/>
      <c r="BP1567" s="121"/>
      <c r="BQ1567" s="42"/>
      <c r="BR1567" s="95"/>
    </row>
    <row r="1568" spans="1:70" ht="30" hidden="1" customHeight="1" x14ac:dyDescent="0.35">
      <c r="A1568" s="94">
        <v>1564</v>
      </c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1"/>
      <c r="AC1568" s="121"/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21"/>
      <c r="BH1568" s="121"/>
      <c r="BI1568" s="121"/>
      <c r="BJ1568" s="121"/>
      <c r="BK1568" s="94"/>
      <c r="BL1568" s="94"/>
      <c r="BM1568" s="97"/>
      <c r="BN1568" s="98"/>
      <c r="BO1568" s="121"/>
      <c r="BP1568" s="121"/>
      <c r="BQ1568" s="42"/>
      <c r="BR1568" s="95"/>
    </row>
    <row r="1569" spans="1:70" ht="30" hidden="1" customHeight="1" x14ac:dyDescent="0.35">
      <c r="A1569" s="94">
        <v>1565</v>
      </c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1"/>
      <c r="AC1569" s="121"/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21"/>
      <c r="BH1569" s="121"/>
      <c r="BI1569" s="121"/>
      <c r="BJ1569" s="121"/>
      <c r="BK1569" s="94"/>
      <c r="BL1569" s="94"/>
      <c r="BM1569" s="97"/>
      <c r="BN1569" s="98"/>
      <c r="BO1569" s="121"/>
      <c r="BP1569" s="121"/>
      <c r="BQ1569" s="42"/>
      <c r="BR1569" s="95"/>
    </row>
    <row r="1570" spans="1:70" ht="30" hidden="1" customHeight="1" x14ac:dyDescent="0.35">
      <c r="A1570" s="94">
        <v>1566</v>
      </c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1"/>
      <c r="AC1570" s="121"/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21"/>
      <c r="BH1570" s="121"/>
      <c r="BI1570" s="121"/>
      <c r="BJ1570" s="121"/>
      <c r="BK1570" s="94"/>
      <c r="BL1570" s="94"/>
      <c r="BM1570" s="97"/>
      <c r="BN1570" s="98"/>
      <c r="BO1570" s="121"/>
      <c r="BP1570" s="121"/>
      <c r="BQ1570" s="42"/>
      <c r="BR1570" s="95"/>
    </row>
    <row r="1571" spans="1:70" ht="30" hidden="1" customHeight="1" x14ac:dyDescent="0.35">
      <c r="A1571" s="94">
        <v>1567</v>
      </c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1"/>
      <c r="AC1571" s="121"/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21"/>
      <c r="BH1571" s="121"/>
      <c r="BI1571" s="121"/>
      <c r="BJ1571" s="121"/>
      <c r="BK1571" s="94"/>
      <c r="BL1571" s="94"/>
      <c r="BM1571" s="97"/>
      <c r="BN1571" s="98"/>
      <c r="BO1571" s="121"/>
      <c r="BP1571" s="121"/>
      <c r="BQ1571" s="42"/>
      <c r="BR1571" s="95"/>
    </row>
    <row r="1572" spans="1:70" ht="30" hidden="1" customHeight="1" x14ac:dyDescent="0.35">
      <c r="A1572" s="94">
        <v>1568</v>
      </c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1"/>
      <c r="AC1572" s="121"/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21"/>
      <c r="BH1572" s="121"/>
      <c r="BI1572" s="121"/>
      <c r="BJ1572" s="121"/>
      <c r="BK1572" s="94"/>
      <c r="BL1572" s="94"/>
      <c r="BM1572" s="97"/>
      <c r="BN1572" s="98"/>
      <c r="BO1572" s="121"/>
      <c r="BP1572" s="121"/>
      <c r="BQ1572" s="42"/>
      <c r="BR1572" s="95"/>
    </row>
    <row r="1573" spans="1:70" ht="30" hidden="1" customHeight="1" x14ac:dyDescent="0.35">
      <c r="A1573" s="94">
        <v>1569</v>
      </c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  <c r="BK1573" s="94"/>
      <c r="BL1573" s="94"/>
      <c r="BM1573" s="97"/>
      <c r="BN1573" s="98"/>
      <c r="BO1573" s="121"/>
      <c r="BP1573" s="121"/>
      <c r="BQ1573" s="42"/>
      <c r="BR1573" s="95"/>
    </row>
    <row r="1574" spans="1:70" ht="30" hidden="1" customHeight="1" x14ac:dyDescent="0.35">
      <c r="A1574" s="94">
        <v>1570</v>
      </c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1"/>
      <c r="AC1574" s="121"/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21"/>
      <c r="BH1574" s="121"/>
      <c r="BI1574" s="121"/>
      <c r="BJ1574" s="121"/>
      <c r="BK1574" s="94"/>
      <c r="BL1574" s="94"/>
      <c r="BM1574" s="97"/>
      <c r="BN1574" s="98"/>
      <c r="BO1574" s="121"/>
      <c r="BP1574" s="121"/>
      <c r="BQ1574" s="42"/>
      <c r="BR1574" s="95"/>
    </row>
    <row r="1575" spans="1:70" ht="30" hidden="1" customHeight="1" x14ac:dyDescent="0.35">
      <c r="A1575" s="94">
        <v>1571</v>
      </c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1"/>
      <c r="AC1575" s="121"/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21"/>
      <c r="BH1575" s="121"/>
      <c r="BI1575" s="121"/>
      <c r="BJ1575" s="121"/>
      <c r="BK1575" s="94"/>
      <c r="BL1575" s="94"/>
      <c r="BM1575" s="97"/>
      <c r="BN1575" s="98"/>
      <c r="BO1575" s="121"/>
      <c r="BP1575" s="121"/>
      <c r="BQ1575" s="42"/>
      <c r="BR1575" s="95"/>
    </row>
    <row r="1576" spans="1:70" ht="30" hidden="1" customHeight="1" x14ac:dyDescent="0.35">
      <c r="A1576" s="94">
        <v>1572</v>
      </c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1"/>
      <c r="AC1576" s="121"/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21"/>
      <c r="BH1576" s="121"/>
      <c r="BI1576" s="121"/>
      <c r="BJ1576" s="121"/>
      <c r="BK1576" s="94"/>
      <c r="BL1576" s="94"/>
      <c r="BM1576" s="97"/>
      <c r="BN1576" s="98"/>
      <c r="BO1576" s="121"/>
      <c r="BP1576" s="121"/>
      <c r="BQ1576" s="42"/>
      <c r="BR1576" s="95"/>
    </row>
    <row r="1577" spans="1:70" ht="30" hidden="1" customHeight="1" x14ac:dyDescent="0.35">
      <c r="A1577" s="94">
        <v>1573</v>
      </c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1"/>
      <c r="AC1577" s="121"/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21"/>
      <c r="BH1577" s="121"/>
      <c r="BI1577" s="121"/>
      <c r="BJ1577" s="121"/>
      <c r="BK1577" s="94"/>
      <c r="BL1577" s="94"/>
      <c r="BM1577" s="97"/>
      <c r="BN1577" s="98"/>
      <c r="BO1577" s="121"/>
      <c r="BP1577" s="121"/>
      <c r="BQ1577" s="42"/>
      <c r="BR1577" s="95"/>
    </row>
    <row r="1578" spans="1:70" ht="30" hidden="1" customHeight="1" x14ac:dyDescent="0.35">
      <c r="A1578" s="94">
        <v>1574</v>
      </c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1"/>
      <c r="AC1578" s="121"/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21"/>
      <c r="BH1578" s="121"/>
      <c r="BI1578" s="121"/>
      <c r="BJ1578" s="121"/>
      <c r="BK1578" s="94"/>
      <c r="BL1578" s="94"/>
      <c r="BM1578" s="97"/>
      <c r="BN1578" s="98"/>
      <c r="BO1578" s="121"/>
      <c r="BP1578" s="121"/>
      <c r="BQ1578" s="42"/>
      <c r="BR1578" s="95"/>
    </row>
    <row r="1579" spans="1:70" ht="30" hidden="1" customHeight="1" x14ac:dyDescent="0.35">
      <c r="A1579" s="94">
        <v>1575</v>
      </c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1"/>
      <c r="AC1579" s="121"/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21"/>
      <c r="BH1579" s="121"/>
      <c r="BI1579" s="121"/>
      <c r="BJ1579" s="121"/>
      <c r="BK1579" s="94"/>
      <c r="BL1579" s="94"/>
      <c r="BM1579" s="97"/>
      <c r="BN1579" s="98"/>
      <c r="BO1579" s="121"/>
      <c r="BP1579" s="121"/>
      <c r="BQ1579" s="42"/>
      <c r="BR1579" s="95"/>
    </row>
    <row r="1580" spans="1:70" ht="30" hidden="1" customHeight="1" x14ac:dyDescent="0.35">
      <c r="A1580" s="94">
        <v>1576</v>
      </c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1"/>
      <c r="AC1580" s="121"/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21"/>
      <c r="BH1580" s="121"/>
      <c r="BI1580" s="121"/>
      <c r="BJ1580" s="121"/>
      <c r="BK1580" s="94"/>
      <c r="BL1580" s="94"/>
      <c r="BM1580" s="97"/>
      <c r="BN1580" s="98"/>
      <c r="BO1580" s="121"/>
      <c r="BP1580" s="121"/>
      <c r="BQ1580" s="42"/>
      <c r="BR1580" s="95"/>
    </row>
    <row r="1581" spans="1:70" ht="30" hidden="1" customHeight="1" x14ac:dyDescent="0.35">
      <c r="A1581" s="94">
        <v>1577</v>
      </c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1"/>
      <c r="AC1581" s="121"/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21"/>
      <c r="BH1581" s="121"/>
      <c r="BI1581" s="121"/>
      <c r="BJ1581" s="121"/>
      <c r="BK1581" s="94"/>
      <c r="BL1581" s="94"/>
      <c r="BM1581" s="97"/>
      <c r="BN1581" s="98"/>
      <c r="BO1581" s="121"/>
      <c r="BP1581" s="121"/>
      <c r="BQ1581" s="42"/>
      <c r="BR1581" s="95"/>
    </row>
    <row r="1582" spans="1:70" ht="30" hidden="1" customHeight="1" x14ac:dyDescent="0.35">
      <c r="A1582" s="94">
        <v>1578</v>
      </c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1"/>
      <c r="AC1582" s="121"/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21"/>
      <c r="BH1582" s="121"/>
      <c r="BI1582" s="121"/>
      <c r="BJ1582" s="121"/>
      <c r="BK1582" s="94"/>
      <c r="BL1582" s="94"/>
      <c r="BM1582" s="97"/>
      <c r="BN1582" s="98"/>
      <c r="BO1582" s="121"/>
      <c r="BP1582" s="121"/>
      <c r="BQ1582" s="42"/>
      <c r="BR1582" s="95"/>
    </row>
    <row r="1583" spans="1:70" ht="30" hidden="1" customHeight="1" x14ac:dyDescent="0.35">
      <c r="A1583" s="94">
        <v>1579</v>
      </c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1"/>
      <c r="AC1583" s="121"/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21"/>
      <c r="BH1583" s="121"/>
      <c r="BI1583" s="121"/>
      <c r="BJ1583" s="121"/>
      <c r="BK1583" s="94"/>
      <c r="BL1583" s="94"/>
      <c r="BM1583" s="97"/>
      <c r="BN1583" s="98"/>
      <c r="BO1583" s="121"/>
      <c r="BP1583" s="121"/>
      <c r="BQ1583" s="42"/>
      <c r="BR1583" s="95"/>
    </row>
    <row r="1584" spans="1:70" ht="30" hidden="1" customHeight="1" x14ac:dyDescent="0.35">
      <c r="A1584" s="94">
        <v>1580</v>
      </c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1"/>
      <c r="AC1584" s="121"/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21"/>
      <c r="BH1584" s="121"/>
      <c r="BI1584" s="121"/>
      <c r="BJ1584" s="121"/>
      <c r="BK1584" s="94"/>
      <c r="BL1584" s="94"/>
      <c r="BM1584" s="97"/>
      <c r="BN1584" s="98"/>
      <c r="BO1584" s="121"/>
      <c r="BP1584" s="121"/>
      <c r="BQ1584" s="42"/>
      <c r="BR1584" s="95"/>
    </row>
    <row r="1585" spans="1:70" ht="30" hidden="1" customHeight="1" x14ac:dyDescent="0.35">
      <c r="A1585" s="94">
        <v>1581</v>
      </c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1"/>
      <c r="AC1585" s="121"/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21"/>
      <c r="BH1585" s="121"/>
      <c r="BI1585" s="121"/>
      <c r="BJ1585" s="121"/>
      <c r="BK1585" s="94"/>
      <c r="BL1585" s="94"/>
      <c r="BM1585" s="97"/>
      <c r="BN1585" s="98"/>
      <c r="BO1585" s="121"/>
      <c r="BP1585" s="121"/>
      <c r="BQ1585" s="42"/>
      <c r="BR1585" s="95"/>
    </row>
    <row r="1586" spans="1:70" ht="30" hidden="1" customHeight="1" x14ac:dyDescent="0.35">
      <c r="A1586" s="94">
        <v>1582</v>
      </c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  <c r="BK1586" s="94"/>
      <c r="BL1586" s="94"/>
      <c r="BM1586" s="97"/>
      <c r="BN1586" s="98"/>
      <c r="BO1586" s="121"/>
      <c r="BP1586" s="121"/>
      <c r="BQ1586" s="42"/>
      <c r="BR1586" s="95"/>
    </row>
    <row r="1587" spans="1:70" ht="30" hidden="1" customHeight="1" x14ac:dyDescent="0.35">
      <c r="A1587" s="94">
        <v>1583</v>
      </c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1"/>
      <c r="AC1587" s="121"/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21"/>
      <c r="BH1587" s="121"/>
      <c r="BI1587" s="121"/>
      <c r="BJ1587" s="121"/>
      <c r="BK1587" s="94"/>
      <c r="BL1587" s="94"/>
      <c r="BM1587" s="97"/>
      <c r="BN1587" s="98"/>
      <c r="BO1587" s="121"/>
      <c r="BP1587" s="121"/>
      <c r="BQ1587" s="42"/>
      <c r="BR1587" s="95"/>
    </row>
    <row r="1588" spans="1:70" ht="30" hidden="1" customHeight="1" x14ac:dyDescent="0.35">
      <c r="A1588" s="94">
        <v>1584</v>
      </c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1"/>
      <c r="AC1588" s="121"/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21"/>
      <c r="BH1588" s="121"/>
      <c r="BI1588" s="121"/>
      <c r="BJ1588" s="121"/>
      <c r="BK1588" s="94"/>
      <c r="BL1588" s="94"/>
      <c r="BM1588" s="97"/>
      <c r="BN1588" s="98"/>
      <c r="BO1588" s="121"/>
      <c r="BP1588" s="121"/>
      <c r="BQ1588" s="42"/>
      <c r="BR1588" s="95"/>
    </row>
    <row r="1589" spans="1:70" ht="30" hidden="1" customHeight="1" x14ac:dyDescent="0.35">
      <c r="A1589" s="94">
        <v>1585</v>
      </c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1"/>
      <c r="AC1589" s="121"/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21"/>
      <c r="BH1589" s="121"/>
      <c r="BI1589" s="121"/>
      <c r="BJ1589" s="121"/>
      <c r="BK1589" s="94"/>
      <c r="BL1589" s="94"/>
      <c r="BM1589" s="97"/>
      <c r="BN1589" s="98"/>
      <c r="BO1589" s="121"/>
      <c r="BP1589" s="121"/>
      <c r="BQ1589" s="42"/>
      <c r="BR1589" s="95"/>
    </row>
    <row r="1590" spans="1:70" ht="30" hidden="1" customHeight="1" x14ac:dyDescent="0.35">
      <c r="A1590" s="94">
        <v>1586</v>
      </c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1"/>
      <c r="AC1590" s="121"/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21"/>
      <c r="BH1590" s="121"/>
      <c r="BI1590" s="121"/>
      <c r="BJ1590" s="121"/>
      <c r="BK1590" s="94"/>
      <c r="BL1590" s="94"/>
      <c r="BM1590" s="97"/>
      <c r="BN1590" s="98"/>
      <c r="BO1590" s="121"/>
      <c r="BP1590" s="121"/>
      <c r="BQ1590" s="42"/>
      <c r="BR1590" s="95"/>
    </row>
    <row r="1591" spans="1:70" ht="30" hidden="1" customHeight="1" x14ac:dyDescent="0.35">
      <c r="A1591" s="94">
        <v>1587</v>
      </c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1"/>
      <c r="AC1591" s="121"/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21"/>
      <c r="BH1591" s="121"/>
      <c r="BI1591" s="121"/>
      <c r="BJ1591" s="121"/>
      <c r="BK1591" s="94"/>
      <c r="BL1591" s="94"/>
      <c r="BM1591" s="97"/>
      <c r="BN1591" s="98"/>
      <c r="BO1591" s="121"/>
      <c r="BP1591" s="121"/>
      <c r="BQ1591" s="42"/>
      <c r="BR1591" s="95"/>
    </row>
    <row r="1592" spans="1:70" ht="30" hidden="1" customHeight="1" x14ac:dyDescent="0.35">
      <c r="A1592" s="94">
        <v>1588</v>
      </c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1"/>
      <c r="AC1592" s="121"/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21"/>
      <c r="BH1592" s="121"/>
      <c r="BI1592" s="121"/>
      <c r="BJ1592" s="121"/>
      <c r="BK1592" s="94"/>
      <c r="BL1592" s="94"/>
      <c r="BM1592" s="97"/>
      <c r="BN1592" s="98"/>
      <c r="BO1592" s="121"/>
      <c r="BP1592" s="121"/>
      <c r="BQ1592" s="42"/>
      <c r="BR1592" s="95"/>
    </row>
    <row r="1593" spans="1:70" ht="30" hidden="1" customHeight="1" x14ac:dyDescent="0.35">
      <c r="A1593" s="94">
        <v>1589</v>
      </c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1"/>
      <c r="AC1593" s="121"/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21"/>
      <c r="BH1593" s="121"/>
      <c r="BI1593" s="121"/>
      <c r="BJ1593" s="121"/>
      <c r="BK1593" s="94"/>
      <c r="BL1593" s="94"/>
      <c r="BM1593" s="97"/>
      <c r="BN1593" s="98"/>
      <c r="BO1593" s="121"/>
      <c r="BP1593" s="121"/>
      <c r="BQ1593" s="42"/>
      <c r="BR1593" s="95"/>
    </row>
    <row r="1594" spans="1:70" ht="30" hidden="1" customHeight="1" x14ac:dyDescent="0.35">
      <c r="A1594" s="94">
        <v>1590</v>
      </c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1"/>
      <c r="AC1594" s="121"/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21"/>
      <c r="BH1594" s="121"/>
      <c r="BI1594" s="121"/>
      <c r="BJ1594" s="121"/>
      <c r="BK1594" s="94"/>
      <c r="BL1594" s="94"/>
      <c r="BM1594" s="97"/>
      <c r="BN1594" s="98"/>
      <c r="BO1594" s="121"/>
      <c r="BP1594" s="121"/>
      <c r="BQ1594" s="42"/>
      <c r="BR1594" s="95"/>
    </row>
    <row r="1595" spans="1:70" ht="30" hidden="1" customHeight="1" x14ac:dyDescent="0.35">
      <c r="A1595" s="94">
        <v>1591</v>
      </c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1"/>
      <c r="AC1595" s="121"/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21"/>
      <c r="BH1595" s="121"/>
      <c r="BI1595" s="121"/>
      <c r="BJ1595" s="121"/>
      <c r="BK1595" s="94"/>
      <c r="BL1595" s="94"/>
      <c r="BM1595" s="97"/>
      <c r="BN1595" s="98"/>
      <c r="BO1595" s="121"/>
      <c r="BP1595" s="121"/>
      <c r="BQ1595" s="42"/>
      <c r="BR1595" s="95"/>
    </row>
    <row r="1596" spans="1:70" ht="30" hidden="1" customHeight="1" x14ac:dyDescent="0.35">
      <c r="A1596" s="94">
        <v>1592</v>
      </c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1"/>
      <c r="AC1596" s="121"/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21"/>
      <c r="BH1596" s="121"/>
      <c r="BI1596" s="121"/>
      <c r="BJ1596" s="121"/>
      <c r="BK1596" s="94"/>
      <c r="BL1596" s="94"/>
      <c r="BM1596" s="97"/>
      <c r="BN1596" s="98"/>
      <c r="BO1596" s="121"/>
      <c r="BP1596" s="121"/>
      <c r="BQ1596" s="42"/>
      <c r="BR1596" s="95"/>
    </row>
    <row r="1597" spans="1:70" ht="30" hidden="1" customHeight="1" x14ac:dyDescent="0.35">
      <c r="A1597" s="94">
        <v>1593</v>
      </c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  <c r="BK1597" s="94"/>
      <c r="BL1597" s="94"/>
      <c r="BM1597" s="97"/>
      <c r="BN1597" s="98"/>
      <c r="BO1597" s="121"/>
      <c r="BP1597" s="121"/>
      <c r="BQ1597" s="42"/>
      <c r="BR1597" s="95"/>
    </row>
    <row r="1598" spans="1:70" ht="30" hidden="1" customHeight="1" x14ac:dyDescent="0.35">
      <c r="A1598" s="94">
        <v>1594</v>
      </c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1"/>
      <c r="AC1598" s="121"/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21"/>
      <c r="BH1598" s="121"/>
      <c r="BI1598" s="121"/>
      <c r="BJ1598" s="121"/>
      <c r="BK1598" s="94"/>
      <c r="BL1598" s="94"/>
      <c r="BM1598" s="97"/>
      <c r="BN1598" s="98"/>
      <c r="BO1598" s="121"/>
      <c r="BP1598" s="121"/>
      <c r="BQ1598" s="42"/>
      <c r="BR1598" s="95"/>
    </row>
    <row r="1599" spans="1:70" ht="30" hidden="1" customHeight="1" x14ac:dyDescent="0.35">
      <c r="A1599" s="94">
        <v>1595</v>
      </c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  <c r="BK1599" s="94"/>
      <c r="BL1599" s="94"/>
      <c r="BM1599" s="97"/>
      <c r="BN1599" s="98"/>
      <c r="BO1599" s="121"/>
      <c r="BP1599" s="121"/>
      <c r="BQ1599" s="42"/>
      <c r="BR1599" s="95"/>
    </row>
    <row r="1600" spans="1:70" ht="30" hidden="1" customHeight="1" x14ac:dyDescent="0.35">
      <c r="A1600" s="94">
        <v>1596</v>
      </c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1"/>
      <c r="AC1600" s="121"/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21"/>
      <c r="BH1600" s="121"/>
      <c r="BI1600" s="121"/>
      <c r="BJ1600" s="121"/>
      <c r="BK1600" s="94"/>
      <c r="BL1600" s="94"/>
      <c r="BM1600" s="97"/>
      <c r="BN1600" s="98"/>
      <c r="BO1600" s="121"/>
      <c r="BP1600" s="121"/>
      <c r="BQ1600" s="42"/>
      <c r="BR1600" s="95"/>
    </row>
    <row r="1601" spans="1:70" ht="30" hidden="1" customHeight="1" x14ac:dyDescent="0.35">
      <c r="A1601" s="94">
        <v>1597</v>
      </c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1"/>
      <c r="AC1601" s="121"/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21"/>
      <c r="BH1601" s="121"/>
      <c r="BI1601" s="121"/>
      <c r="BJ1601" s="121"/>
      <c r="BK1601" s="94"/>
      <c r="BL1601" s="94"/>
      <c r="BM1601" s="97"/>
      <c r="BN1601" s="98"/>
      <c r="BO1601" s="121"/>
      <c r="BP1601" s="121"/>
      <c r="BQ1601" s="42"/>
      <c r="BR1601" s="95"/>
    </row>
    <row r="1602" spans="1:70" ht="30" hidden="1" customHeight="1" x14ac:dyDescent="0.35">
      <c r="A1602" s="94">
        <v>1598</v>
      </c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1"/>
      <c r="AC1602" s="121"/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21"/>
      <c r="BH1602" s="121"/>
      <c r="BI1602" s="121"/>
      <c r="BJ1602" s="121"/>
      <c r="BK1602" s="94"/>
      <c r="BL1602" s="94"/>
      <c r="BM1602" s="97"/>
      <c r="BN1602" s="98"/>
      <c r="BO1602" s="121"/>
      <c r="BP1602" s="121"/>
      <c r="BQ1602" s="42"/>
      <c r="BR1602" s="95"/>
    </row>
    <row r="1603" spans="1:70" ht="30" hidden="1" customHeight="1" x14ac:dyDescent="0.35">
      <c r="A1603" s="94">
        <v>1599</v>
      </c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1"/>
      <c r="AC1603" s="121"/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21"/>
      <c r="BH1603" s="121"/>
      <c r="BI1603" s="121"/>
      <c r="BJ1603" s="121"/>
      <c r="BK1603" s="94"/>
      <c r="BL1603" s="94"/>
      <c r="BM1603" s="97"/>
      <c r="BN1603" s="98"/>
      <c r="BO1603" s="121"/>
      <c r="BP1603" s="121"/>
      <c r="BQ1603" s="42"/>
      <c r="BR1603" s="95"/>
    </row>
    <row r="1604" spans="1:70" ht="30" hidden="1" customHeight="1" x14ac:dyDescent="0.35">
      <c r="A1604" s="94">
        <v>1600</v>
      </c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1"/>
      <c r="AC1604" s="121"/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21"/>
      <c r="BH1604" s="121"/>
      <c r="BI1604" s="121"/>
      <c r="BJ1604" s="121"/>
      <c r="BK1604" s="94"/>
      <c r="BL1604" s="94"/>
      <c r="BM1604" s="97"/>
      <c r="BN1604" s="98"/>
      <c r="BO1604" s="121"/>
      <c r="BP1604" s="121"/>
      <c r="BQ1604" s="42"/>
      <c r="BR1604" s="95"/>
    </row>
    <row r="1605" spans="1:70" ht="30" hidden="1" customHeight="1" x14ac:dyDescent="0.35">
      <c r="A1605" s="94">
        <v>1601</v>
      </c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1"/>
      <c r="AC1605" s="121"/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21"/>
      <c r="BH1605" s="121"/>
      <c r="BI1605" s="121"/>
      <c r="BJ1605" s="121"/>
      <c r="BK1605" s="94"/>
      <c r="BL1605" s="94"/>
      <c r="BM1605" s="97"/>
      <c r="BN1605" s="98"/>
      <c r="BO1605" s="121"/>
      <c r="BP1605" s="121"/>
      <c r="BQ1605" s="42"/>
      <c r="BR1605" s="95"/>
    </row>
    <row r="1606" spans="1:70" ht="30" hidden="1" customHeight="1" x14ac:dyDescent="0.35">
      <c r="A1606" s="94">
        <v>1602</v>
      </c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  <c r="BK1606" s="94"/>
      <c r="BL1606" s="94"/>
      <c r="BM1606" s="97"/>
      <c r="BN1606" s="98"/>
      <c r="BO1606" s="121"/>
      <c r="BP1606" s="121"/>
      <c r="BQ1606" s="42"/>
      <c r="BR1606" s="95"/>
    </row>
    <row r="1607" spans="1:70" ht="30" hidden="1" customHeight="1" x14ac:dyDescent="0.35">
      <c r="A1607" s="94">
        <v>1603</v>
      </c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  <c r="BK1607" s="94"/>
      <c r="BL1607" s="94"/>
      <c r="BM1607" s="97"/>
      <c r="BN1607" s="98"/>
      <c r="BO1607" s="121"/>
      <c r="BP1607" s="121"/>
      <c r="BQ1607" s="42"/>
      <c r="BR1607" s="95"/>
    </row>
    <row r="1608" spans="1:70" ht="30" hidden="1" customHeight="1" x14ac:dyDescent="0.35">
      <c r="A1608" s="94">
        <v>1604</v>
      </c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1"/>
      <c r="AC1608" s="121"/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21"/>
      <c r="BH1608" s="121"/>
      <c r="BI1608" s="121"/>
      <c r="BJ1608" s="121"/>
      <c r="BK1608" s="94"/>
      <c r="BL1608" s="94"/>
      <c r="BM1608" s="97"/>
      <c r="BN1608" s="98"/>
      <c r="BO1608" s="121"/>
      <c r="BP1608" s="121"/>
      <c r="BQ1608" s="42"/>
      <c r="BR1608" s="95"/>
    </row>
    <row r="1609" spans="1:70" ht="30" hidden="1" customHeight="1" x14ac:dyDescent="0.35">
      <c r="A1609" s="94">
        <v>1605</v>
      </c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1"/>
      <c r="AC1609" s="121"/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21"/>
      <c r="BH1609" s="121"/>
      <c r="BI1609" s="121"/>
      <c r="BJ1609" s="121"/>
      <c r="BK1609" s="94"/>
      <c r="BL1609" s="94"/>
      <c r="BM1609" s="97"/>
      <c r="BN1609" s="98"/>
      <c r="BO1609" s="121"/>
      <c r="BP1609" s="121"/>
      <c r="BQ1609" s="42"/>
      <c r="BR1609" s="95"/>
    </row>
    <row r="1610" spans="1:70" ht="30" hidden="1" customHeight="1" x14ac:dyDescent="0.35">
      <c r="A1610" s="94">
        <v>1606</v>
      </c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1"/>
      <c r="AC1610" s="121"/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21"/>
      <c r="BH1610" s="121"/>
      <c r="BI1610" s="121"/>
      <c r="BJ1610" s="121"/>
      <c r="BK1610" s="94"/>
      <c r="BL1610" s="94"/>
      <c r="BM1610" s="97"/>
      <c r="BN1610" s="98"/>
      <c r="BO1610" s="121"/>
      <c r="BP1610" s="121"/>
      <c r="BQ1610" s="42"/>
      <c r="BR1610" s="95"/>
    </row>
    <row r="1611" spans="1:70" ht="30" hidden="1" customHeight="1" x14ac:dyDescent="0.35">
      <c r="A1611" s="94">
        <v>1607</v>
      </c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1"/>
      <c r="AC1611" s="121"/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21"/>
      <c r="BH1611" s="121"/>
      <c r="BI1611" s="121"/>
      <c r="BJ1611" s="121"/>
      <c r="BK1611" s="94"/>
      <c r="BL1611" s="94"/>
      <c r="BM1611" s="97"/>
      <c r="BN1611" s="98"/>
      <c r="BO1611" s="121"/>
      <c r="BP1611" s="121"/>
      <c r="BQ1611" s="42"/>
      <c r="BR1611" s="95"/>
    </row>
    <row r="1612" spans="1:70" ht="30" hidden="1" customHeight="1" x14ac:dyDescent="0.35">
      <c r="A1612" s="94">
        <v>1608</v>
      </c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1"/>
      <c r="AC1612" s="121"/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21"/>
      <c r="BH1612" s="121"/>
      <c r="BI1612" s="121"/>
      <c r="BJ1612" s="121"/>
      <c r="BK1612" s="94"/>
      <c r="BL1612" s="94"/>
      <c r="BM1612" s="97"/>
      <c r="BN1612" s="98"/>
      <c r="BO1612" s="121"/>
      <c r="BP1612" s="121"/>
      <c r="BQ1612" s="42"/>
      <c r="BR1612" s="95"/>
    </row>
    <row r="1613" spans="1:70" ht="30" hidden="1" customHeight="1" x14ac:dyDescent="0.35">
      <c r="A1613" s="94">
        <v>1609</v>
      </c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  <c r="BK1613" s="94"/>
      <c r="BL1613" s="94"/>
      <c r="BM1613" s="97"/>
      <c r="BN1613" s="98"/>
      <c r="BO1613" s="121"/>
      <c r="BP1613" s="121"/>
      <c r="BQ1613" s="42"/>
      <c r="BR1613" s="95"/>
    </row>
    <row r="1614" spans="1:70" ht="30" hidden="1" customHeight="1" x14ac:dyDescent="0.35">
      <c r="A1614" s="94">
        <v>1610</v>
      </c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1"/>
      <c r="AC1614" s="121"/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21"/>
      <c r="BH1614" s="121"/>
      <c r="BI1614" s="121"/>
      <c r="BJ1614" s="121"/>
      <c r="BK1614" s="94"/>
      <c r="BL1614" s="94"/>
      <c r="BM1614" s="97"/>
      <c r="BN1614" s="98"/>
      <c r="BO1614" s="121"/>
      <c r="BP1614" s="121"/>
      <c r="BQ1614" s="42"/>
      <c r="BR1614" s="95"/>
    </row>
    <row r="1615" spans="1:70" ht="30" hidden="1" customHeight="1" x14ac:dyDescent="0.35">
      <c r="A1615" s="94">
        <v>1611</v>
      </c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1"/>
      <c r="AC1615" s="121"/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21"/>
      <c r="BH1615" s="121"/>
      <c r="BI1615" s="121"/>
      <c r="BJ1615" s="121"/>
      <c r="BK1615" s="94"/>
      <c r="BL1615" s="94"/>
      <c r="BM1615" s="97"/>
      <c r="BN1615" s="98"/>
      <c r="BO1615" s="121"/>
      <c r="BP1615" s="121"/>
      <c r="BQ1615" s="42"/>
      <c r="BR1615" s="95"/>
    </row>
    <row r="1616" spans="1:70" ht="30" hidden="1" customHeight="1" x14ac:dyDescent="0.35">
      <c r="A1616" s="94">
        <v>1612</v>
      </c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1"/>
      <c r="AC1616" s="121"/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21"/>
      <c r="BH1616" s="121"/>
      <c r="BI1616" s="121"/>
      <c r="BJ1616" s="121"/>
      <c r="BK1616" s="94"/>
      <c r="BL1616" s="94"/>
      <c r="BM1616" s="97"/>
      <c r="BN1616" s="98"/>
      <c r="BO1616" s="121"/>
      <c r="BP1616" s="121"/>
      <c r="BQ1616" s="42"/>
      <c r="BR1616" s="95"/>
    </row>
    <row r="1617" spans="1:70" ht="30" hidden="1" customHeight="1" x14ac:dyDescent="0.35">
      <c r="A1617" s="94">
        <v>1613</v>
      </c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1"/>
      <c r="AC1617" s="121"/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21"/>
      <c r="BH1617" s="121"/>
      <c r="BI1617" s="121"/>
      <c r="BJ1617" s="121"/>
      <c r="BK1617" s="94"/>
      <c r="BL1617" s="94"/>
      <c r="BM1617" s="97"/>
      <c r="BN1617" s="98"/>
      <c r="BO1617" s="121"/>
      <c r="BP1617" s="121"/>
      <c r="BQ1617" s="42"/>
      <c r="BR1617" s="95"/>
    </row>
    <row r="1618" spans="1:70" ht="30" hidden="1" customHeight="1" x14ac:dyDescent="0.35">
      <c r="A1618" s="94">
        <v>1614</v>
      </c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1"/>
      <c r="AC1618" s="121"/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21"/>
      <c r="BH1618" s="121"/>
      <c r="BI1618" s="121"/>
      <c r="BJ1618" s="121"/>
      <c r="BK1618" s="94"/>
      <c r="BL1618" s="94"/>
      <c r="BM1618" s="97"/>
      <c r="BN1618" s="98"/>
      <c r="BO1618" s="121"/>
      <c r="BP1618" s="121"/>
      <c r="BQ1618" s="42"/>
      <c r="BR1618" s="95"/>
    </row>
    <row r="1619" spans="1:70" ht="30" hidden="1" customHeight="1" x14ac:dyDescent="0.35">
      <c r="A1619" s="94">
        <v>1615</v>
      </c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1"/>
      <c r="AC1619" s="121"/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21"/>
      <c r="BH1619" s="121"/>
      <c r="BI1619" s="121"/>
      <c r="BJ1619" s="121"/>
      <c r="BK1619" s="94"/>
      <c r="BL1619" s="94"/>
      <c r="BM1619" s="97"/>
      <c r="BN1619" s="98"/>
      <c r="BO1619" s="121"/>
      <c r="BP1619" s="121"/>
      <c r="BQ1619" s="42"/>
      <c r="BR1619" s="95"/>
    </row>
    <row r="1620" spans="1:70" ht="30" hidden="1" customHeight="1" x14ac:dyDescent="0.35">
      <c r="A1620" s="94">
        <v>1616</v>
      </c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1"/>
      <c r="AC1620" s="121"/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21"/>
      <c r="BH1620" s="121"/>
      <c r="BI1620" s="121"/>
      <c r="BJ1620" s="121"/>
      <c r="BK1620" s="94"/>
      <c r="BL1620" s="94"/>
      <c r="BM1620" s="97"/>
      <c r="BN1620" s="98"/>
      <c r="BO1620" s="121"/>
      <c r="BP1620" s="121"/>
      <c r="BQ1620" s="42"/>
      <c r="BR1620" s="95"/>
    </row>
    <row r="1621" spans="1:70" ht="30" hidden="1" customHeight="1" x14ac:dyDescent="0.35">
      <c r="A1621" s="94">
        <v>1617</v>
      </c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1"/>
      <c r="AC1621" s="121"/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21"/>
      <c r="BH1621" s="121"/>
      <c r="BI1621" s="121"/>
      <c r="BJ1621" s="121"/>
      <c r="BK1621" s="94"/>
      <c r="BL1621" s="94"/>
      <c r="BM1621" s="97"/>
      <c r="BN1621" s="98"/>
      <c r="BO1621" s="121"/>
      <c r="BP1621" s="121"/>
      <c r="BQ1621" s="42"/>
      <c r="BR1621" s="95"/>
    </row>
    <row r="1622" spans="1:70" ht="30" hidden="1" customHeight="1" x14ac:dyDescent="0.35">
      <c r="A1622" s="94">
        <v>1618</v>
      </c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1"/>
      <c r="AC1622" s="121"/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21"/>
      <c r="BH1622" s="121"/>
      <c r="BI1622" s="121"/>
      <c r="BJ1622" s="121"/>
      <c r="BK1622" s="94"/>
      <c r="BL1622" s="94"/>
      <c r="BM1622" s="97"/>
      <c r="BN1622" s="98"/>
      <c r="BO1622" s="121"/>
      <c r="BP1622" s="121"/>
      <c r="BQ1622" s="42"/>
      <c r="BR1622" s="95"/>
    </row>
    <row r="1623" spans="1:70" ht="30" hidden="1" customHeight="1" x14ac:dyDescent="0.35">
      <c r="A1623" s="94">
        <v>1619</v>
      </c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  <c r="BK1623" s="94"/>
      <c r="BL1623" s="94"/>
      <c r="BM1623" s="97"/>
      <c r="BN1623" s="98"/>
      <c r="BO1623" s="121"/>
      <c r="BP1623" s="121"/>
      <c r="BQ1623" s="42"/>
      <c r="BR1623" s="95"/>
    </row>
    <row r="1624" spans="1:70" ht="30" hidden="1" customHeight="1" x14ac:dyDescent="0.35">
      <c r="A1624" s="94">
        <v>1620</v>
      </c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1"/>
      <c r="AC1624" s="121"/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21"/>
      <c r="BH1624" s="121"/>
      <c r="BI1624" s="121"/>
      <c r="BJ1624" s="121"/>
      <c r="BK1624" s="94"/>
      <c r="BL1624" s="94"/>
      <c r="BM1624" s="97"/>
      <c r="BN1624" s="98"/>
      <c r="BO1624" s="121"/>
      <c r="BP1624" s="121"/>
      <c r="BQ1624" s="42"/>
      <c r="BR1624" s="95"/>
    </row>
    <row r="1625" spans="1:70" ht="30" hidden="1" customHeight="1" x14ac:dyDescent="0.35">
      <c r="A1625" s="94">
        <v>1621</v>
      </c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  <c r="BK1625" s="94"/>
      <c r="BL1625" s="94"/>
      <c r="BM1625" s="97"/>
      <c r="BN1625" s="98"/>
      <c r="BO1625" s="121"/>
      <c r="BP1625" s="121"/>
      <c r="BQ1625" s="42"/>
      <c r="BR1625" s="95"/>
    </row>
    <row r="1626" spans="1:70" ht="30" hidden="1" customHeight="1" x14ac:dyDescent="0.35">
      <c r="A1626" s="94">
        <v>1622</v>
      </c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1"/>
      <c r="AC1626" s="121"/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21"/>
      <c r="BH1626" s="121"/>
      <c r="BI1626" s="121"/>
      <c r="BJ1626" s="121"/>
      <c r="BK1626" s="94"/>
      <c r="BL1626" s="94"/>
      <c r="BM1626" s="97"/>
      <c r="BN1626" s="98"/>
      <c r="BO1626" s="121"/>
      <c r="BP1626" s="121"/>
      <c r="BQ1626" s="42"/>
      <c r="BR1626" s="95"/>
    </row>
    <row r="1627" spans="1:70" ht="30" hidden="1" customHeight="1" x14ac:dyDescent="0.35">
      <c r="A1627" s="94">
        <v>1623</v>
      </c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  <c r="BK1627" s="94"/>
      <c r="BL1627" s="94"/>
      <c r="BM1627" s="97"/>
      <c r="BN1627" s="98"/>
      <c r="BO1627" s="121"/>
      <c r="BP1627" s="121"/>
      <c r="BQ1627" s="42"/>
      <c r="BR1627" s="95"/>
    </row>
    <row r="1628" spans="1:70" ht="30" hidden="1" customHeight="1" x14ac:dyDescent="0.35">
      <c r="A1628" s="94">
        <v>1624</v>
      </c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1"/>
      <c r="AC1628" s="121"/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21"/>
      <c r="BH1628" s="121"/>
      <c r="BI1628" s="121"/>
      <c r="BJ1628" s="121"/>
      <c r="BK1628" s="94"/>
      <c r="BL1628" s="94"/>
      <c r="BM1628" s="97"/>
      <c r="BN1628" s="98"/>
      <c r="BO1628" s="121"/>
      <c r="BP1628" s="121"/>
      <c r="BQ1628" s="42"/>
      <c r="BR1628" s="95"/>
    </row>
    <row r="1629" spans="1:70" ht="30" hidden="1" customHeight="1" x14ac:dyDescent="0.35">
      <c r="A1629" s="94">
        <v>1625</v>
      </c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1"/>
      <c r="AC1629" s="121"/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21"/>
      <c r="BH1629" s="121"/>
      <c r="BI1629" s="121"/>
      <c r="BJ1629" s="121"/>
      <c r="BK1629" s="94"/>
      <c r="BL1629" s="94"/>
      <c r="BM1629" s="97"/>
      <c r="BN1629" s="98"/>
      <c r="BO1629" s="121"/>
      <c r="BP1629" s="121"/>
      <c r="BQ1629" s="42"/>
      <c r="BR1629" s="95"/>
    </row>
    <row r="1630" spans="1:70" ht="30" hidden="1" customHeight="1" x14ac:dyDescent="0.35">
      <c r="A1630" s="94">
        <v>1626</v>
      </c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  <c r="BK1630" s="94"/>
      <c r="BL1630" s="94"/>
      <c r="BM1630" s="97"/>
      <c r="BN1630" s="98"/>
      <c r="BO1630" s="121"/>
      <c r="BP1630" s="121"/>
      <c r="BQ1630" s="42"/>
      <c r="BR1630" s="95"/>
    </row>
    <row r="1631" spans="1:70" ht="30" hidden="1" customHeight="1" x14ac:dyDescent="0.35">
      <c r="A1631" s="94">
        <v>1627</v>
      </c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  <c r="BK1631" s="94"/>
      <c r="BL1631" s="94"/>
      <c r="BM1631" s="97"/>
      <c r="BN1631" s="98"/>
      <c r="BO1631" s="121"/>
      <c r="BP1631" s="121"/>
      <c r="BQ1631" s="42"/>
      <c r="BR1631" s="95"/>
    </row>
    <row r="1632" spans="1:70" ht="30" hidden="1" customHeight="1" x14ac:dyDescent="0.35">
      <c r="A1632" s="94">
        <v>1628</v>
      </c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  <c r="BK1632" s="94"/>
      <c r="BL1632" s="94"/>
      <c r="BM1632" s="97"/>
      <c r="BN1632" s="98"/>
      <c r="BO1632" s="121"/>
      <c r="BP1632" s="121"/>
      <c r="BQ1632" s="42"/>
      <c r="BR1632" s="95"/>
    </row>
    <row r="1633" spans="1:70" ht="30" hidden="1" customHeight="1" x14ac:dyDescent="0.35">
      <c r="A1633" s="94">
        <v>1629</v>
      </c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1"/>
      <c r="AC1633" s="121"/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21"/>
      <c r="BH1633" s="121"/>
      <c r="BI1633" s="121"/>
      <c r="BJ1633" s="121"/>
      <c r="BK1633" s="94"/>
      <c r="BL1633" s="94"/>
      <c r="BM1633" s="97"/>
      <c r="BN1633" s="98"/>
      <c r="BO1633" s="121"/>
      <c r="BP1633" s="121"/>
      <c r="BQ1633" s="42"/>
      <c r="BR1633" s="95"/>
    </row>
    <row r="1634" spans="1:70" ht="30" hidden="1" customHeight="1" x14ac:dyDescent="0.35">
      <c r="A1634" s="94">
        <v>1630</v>
      </c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1"/>
      <c r="AC1634" s="121"/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21"/>
      <c r="BH1634" s="121"/>
      <c r="BI1634" s="121"/>
      <c r="BJ1634" s="121"/>
      <c r="BK1634" s="94"/>
      <c r="BL1634" s="94"/>
      <c r="BM1634" s="97"/>
      <c r="BN1634" s="98"/>
      <c r="BO1634" s="121"/>
      <c r="BP1634" s="121"/>
      <c r="BQ1634" s="42"/>
      <c r="BR1634" s="95"/>
    </row>
    <row r="1635" spans="1:70" ht="30" hidden="1" customHeight="1" x14ac:dyDescent="0.35">
      <c r="A1635" s="94">
        <v>1631</v>
      </c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1"/>
      <c r="AC1635" s="121"/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21"/>
      <c r="BH1635" s="121"/>
      <c r="BI1635" s="121"/>
      <c r="BJ1635" s="121"/>
      <c r="BK1635" s="94"/>
      <c r="BL1635" s="94"/>
      <c r="BM1635" s="97"/>
      <c r="BN1635" s="98"/>
      <c r="BO1635" s="121"/>
      <c r="BP1635" s="121"/>
      <c r="BQ1635" s="42"/>
      <c r="BR1635" s="95"/>
    </row>
    <row r="1636" spans="1:70" ht="30" hidden="1" customHeight="1" x14ac:dyDescent="0.35">
      <c r="A1636" s="94">
        <v>1632</v>
      </c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  <c r="BK1636" s="94"/>
      <c r="BL1636" s="94"/>
      <c r="BM1636" s="97"/>
      <c r="BN1636" s="98"/>
      <c r="BO1636" s="121"/>
      <c r="BP1636" s="121"/>
      <c r="BQ1636" s="42"/>
      <c r="BR1636" s="95"/>
    </row>
    <row r="1637" spans="1:70" ht="30" hidden="1" customHeight="1" x14ac:dyDescent="0.35">
      <c r="A1637" s="94">
        <v>1633</v>
      </c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  <c r="BK1637" s="94"/>
      <c r="BL1637" s="94"/>
      <c r="BM1637" s="97"/>
      <c r="BN1637" s="98"/>
      <c r="BO1637" s="121"/>
      <c r="BP1637" s="121"/>
      <c r="BQ1637" s="42"/>
      <c r="BR1637" s="95"/>
    </row>
    <row r="1638" spans="1:70" ht="30" hidden="1" customHeight="1" x14ac:dyDescent="0.35">
      <c r="A1638" s="94">
        <v>1634</v>
      </c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1"/>
      <c r="AC1638" s="121"/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21"/>
      <c r="BH1638" s="121"/>
      <c r="BI1638" s="121"/>
      <c r="BJ1638" s="121"/>
      <c r="BK1638" s="94"/>
      <c r="BL1638" s="94"/>
      <c r="BM1638" s="97"/>
      <c r="BN1638" s="98"/>
      <c r="BO1638" s="121"/>
      <c r="BP1638" s="121"/>
      <c r="BQ1638" s="42"/>
      <c r="BR1638" s="95"/>
    </row>
    <row r="1639" spans="1:70" ht="30" hidden="1" customHeight="1" x14ac:dyDescent="0.35">
      <c r="A1639" s="94">
        <v>1635</v>
      </c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  <c r="BK1639" s="94"/>
      <c r="BL1639" s="94"/>
      <c r="BM1639" s="97"/>
      <c r="BN1639" s="98"/>
      <c r="BO1639" s="121"/>
      <c r="BP1639" s="121"/>
      <c r="BQ1639" s="42"/>
      <c r="BR1639" s="95"/>
    </row>
    <row r="1640" spans="1:70" ht="30" hidden="1" customHeight="1" x14ac:dyDescent="0.35">
      <c r="A1640" s="94">
        <v>1636</v>
      </c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  <c r="BK1640" s="94"/>
      <c r="BL1640" s="94"/>
      <c r="BM1640" s="97"/>
      <c r="BN1640" s="98"/>
      <c r="BO1640" s="121"/>
      <c r="BP1640" s="121"/>
      <c r="BQ1640" s="42"/>
      <c r="BR1640" s="95"/>
    </row>
    <row r="1641" spans="1:70" ht="30" hidden="1" customHeight="1" x14ac:dyDescent="0.35">
      <c r="A1641" s="94">
        <v>1637</v>
      </c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1"/>
      <c r="AC1641" s="121"/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21"/>
      <c r="BH1641" s="121"/>
      <c r="BI1641" s="121"/>
      <c r="BJ1641" s="121"/>
      <c r="BK1641" s="94"/>
      <c r="BL1641" s="94"/>
      <c r="BM1641" s="97"/>
      <c r="BN1641" s="98"/>
      <c r="BO1641" s="121"/>
      <c r="BP1641" s="121"/>
      <c r="BQ1641" s="42"/>
      <c r="BR1641" s="95"/>
    </row>
    <row r="1642" spans="1:70" ht="30" hidden="1" customHeight="1" x14ac:dyDescent="0.35">
      <c r="A1642" s="94">
        <v>1638</v>
      </c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  <c r="BK1642" s="94"/>
      <c r="BL1642" s="94"/>
      <c r="BM1642" s="97"/>
      <c r="BN1642" s="98"/>
      <c r="BO1642" s="121"/>
      <c r="BP1642" s="121"/>
      <c r="BQ1642" s="42"/>
      <c r="BR1642" s="95"/>
    </row>
    <row r="1643" spans="1:70" ht="30" hidden="1" customHeight="1" x14ac:dyDescent="0.35">
      <c r="A1643" s="94">
        <v>1639</v>
      </c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1"/>
      <c r="AC1643" s="121"/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21"/>
      <c r="BH1643" s="121"/>
      <c r="BI1643" s="121"/>
      <c r="BJ1643" s="121"/>
      <c r="BK1643" s="94"/>
      <c r="BL1643" s="94"/>
      <c r="BM1643" s="97"/>
      <c r="BN1643" s="98"/>
      <c r="BO1643" s="121"/>
      <c r="BP1643" s="121"/>
      <c r="BQ1643" s="42"/>
      <c r="BR1643" s="95"/>
    </row>
    <row r="1644" spans="1:70" ht="30" hidden="1" customHeight="1" x14ac:dyDescent="0.35">
      <c r="A1644" s="94">
        <v>1640</v>
      </c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1"/>
      <c r="AC1644" s="121"/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21"/>
      <c r="BH1644" s="121"/>
      <c r="BI1644" s="121"/>
      <c r="BJ1644" s="121"/>
      <c r="BK1644" s="94"/>
      <c r="BL1644" s="94"/>
      <c r="BM1644" s="97"/>
      <c r="BN1644" s="98"/>
      <c r="BO1644" s="121"/>
      <c r="BP1644" s="121"/>
      <c r="BQ1644" s="42"/>
      <c r="BR1644" s="95"/>
    </row>
    <row r="1645" spans="1:70" ht="30" hidden="1" customHeight="1" x14ac:dyDescent="0.35">
      <c r="A1645" s="94">
        <v>1641</v>
      </c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  <c r="BK1645" s="94"/>
      <c r="BL1645" s="94"/>
      <c r="BM1645" s="97"/>
      <c r="BN1645" s="98"/>
      <c r="BO1645" s="121"/>
      <c r="BP1645" s="121"/>
      <c r="BQ1645" s="42"/>
      <c r="BR1645" s="95"/>
    </row>
    <row r="1646" spans="1:70" ht="30" hidden="1" customHeight="1" x14ac:dyDescent="0.35">
      <c r="A1646" s="94">
        <v>1642</v>
      </c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  <c r="BK1646" s="94"/>
      <c r="BL1646" s="94"/>
      <c r="BM1646" s="97"/>
      <c r="BN1646" s="98"/>
      <c r="BO1646" s="121"/>
      <c r="BP1646" s="121"/>
      <c r="BQ1646" s="42"/>
      <c r="BR1646" s="95"/>
    </row>
    <row r="1647" spans="1:70" ht="30" hidden="1" customHeight="1" x14ac:dyDescent="0.35">
      <c r="A1647" s="94">
        <v>1643</v>
      </c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  <c r="BK1647" s="94"/>
      <c r="BL1647" s="94"/>
      <c r="BM1647" s="97"/>
      <c r="BN1647" s="98"/>
      <c r="BO1647" s="121"/>
      <c r="BP1647" s="121"/>
      <c r="BQ1647" s="42"/>
      <c r="BR1647" s="95"/>
    </row>
    <row r="1648" spans="1:70" ht="30" hidden="1" customHeight="1" x14ac:dyDescent="0.35">
      <c r="A1648" s="94">
        <v>1644</v>
      </c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1"/>
      <c r="AC1648" s="121"/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21"/>
      <c r="BH1648" s="121"/>
      <c r="BI1648" s="121"/>
      <c r="BJ1648" s="121"/>
      <c r="BK1648" s="94"/>
      <c r="BL1648" s="94"/>
      <c r="BM1648" s="97"/>
      <c r="BN1648" s="98"/>
      <c r="BO1648" s="121"/>
      <c r="BP1648" s="121"/>
      <c r="BQ1648" s="42"/>
      <c r="BR1648" s="95"/>
    </row>
    <row r="1649" spans="1:70" ht="30" hidden="1" customHeight="1" x14ac:dyDescent="0.35">
      <c r="A1649" s="94">
        <v>1645</v>
      </c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  <c r="BK1649" s="94"/>
      <c r="BL1649" s="94"/>
      <c r="BM1649" s="97"/>
      <c r="BN1649" s="98"/>
      <c r="BO1649" s="121"/>
      <c r="BP1649" s="121"/>
      <c r="BQ1649" s="42"/>
      <c r="BR1649" s="95"/>
    </row>
    <row r="1650" spans="1:70" ht="30" hidden="1" customHeight="1" x14ac:dyDescent="0.35">
      <c r="A1650" s="94">
        <v>1646</v>
      </c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  <c r="BK1650" s="94"/>
      <c r="BL1650" s="94"/>
      <c r="BM1650" s="97"/>
      <c r="BN1650" s="98"/>
      <c r="BO1650" s="121"/>
      <c r="BP1650" s="121"/>
      <c r="BQ1650" s="42"/>
      <c r="BR1650" s="95"/>
    </row>
    <row r="1651" spans="1:70" ht="30" hidden="1" customHeight="1" x14ac:dyDescent="0.35">
      <c r="A1651" s="94">
        <v>1647</v>
      </c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  <c r="BK1651" s="94"/>
      <c r="BL1651" s="94"/>
      <c r="BM1651" s="97"/>
      <c r="BN1651" s="98"/>
      <c r="BO1651" s="121"/>
      <c r="BP1651" s="121"/>
      <c r="BQ1651" s="42"/>
      <c r="BR1651" s="95"/>
    </row>
    <row r="1652" spans="1:70" ht="30" hidden="1" customHeight="1" x14ac:dyDescent="0.35">
      <c r="A1652" s="94">
        <v>1648</v>
      </c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  <c r="BK1652" s="94"/>
      <c r="BL1652" s="94"/>
      <c r="BM1652" s="97"/>
      <c r="BN1652" s="98"/>
      <c r="BO1652" s="121"/>
      <c r="BP1652" s="121"/>
      <c r="BQ1652" s="42"/>
      <c r="BR1652" s="95"/>
    </row>
    <row r="1653" spans="1:70" ht="30" hidden="1" customHeight="1" x14ac:dyDescent="0.35">
      <c r="A1653" s="94">
        <v>1649</v>
      </c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  <c r="BK1653" s="94"/>
      <c r="BL1653" s="94"/>
      <c r="BM1653" s="97"/>
      <c r="BN1653" s="98"/>
      <c r="BO1653" s="121"/>
      <c r="BP1653" s="121"/>
      <c r="BQ1653" s="42"/>
      <c r="BR1653" s="95"/>
    </row>
    <row r="1654" spans="1:70" ht="30" hidden="1" customHeight="1" x14ac:dyDescent="0.35">
      <c r="A1654" s="94">
        <v>1650</v>
      </c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  <c r="BK1654" s="94"/>
      <c r="BL1654" s="94"/>
      <c r="BM1654" s="97"/>
      <c r="BN1654" s="98"/>
      <c r="BO1654" s="121"/>
      <c r="BP1654" s="121"/>
      <c r="BQ1654" s="42"/>
      <c r="BR1654" s="95"/>
    </row>
    <row r="1655" spans="1:70" ht="30" hidden="1" customHeight="1" x14ac:dyDescent="0.35">
      <c r="A1655" s="94">
        <v>1651</v>
      </c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  <c r="BK1655" s="94"/>
      <c r="BL1655" s="94"/>
      <c r="BM1655" s="97"/>
      <c r="BN1655" s="98"/>
      <c r="BO1655" s="121"/>
      <c r="BP1655" s="121"/>
      <c r="BQ1655" s="42"/>
      <c r="BR1655" s="95"/>
    </row>
    <row r="1656" spans="1:70" ht="30" hidden="1" customHeight="1" x14ac:dyDescent="0.35">
      <c r="A1656" s="94">
        <v>1652</v>
      </c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  <c r="BK1656" s="94"/>
      <c r="BL1656" s="94"/>
      <c r="BM1656" s="97"/>
      <c r="BN1656" s="98"/>
      <c r="BO1656" s="121"/>
      <c r="BP1656" s="121"/>
      <c r="BQ1656" s="42"/>
      <c r="BR1656" s="95"/>
    </row>
    <row r="1657" spans="1:70" ht="30" hidden="1" customHeight="1" x14ac:dyDescent="0.35">
      <c r="A1657" s="94">
        <v>1653</v>
      </c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  <c r="BK1657" s="94"/>
      <c r="BL1657" s="94"/>
      <c r="BM1657" s="97"/>
      <c r="BN1657" s="98"/>
      <c r="BO1657" s="121"/>
      <c r="BP1657" s="121"/>
      <c r="BQ1657" s="42"/>
      <c r="BR1657" s="95"/>
    </row>
    <row r="1658" spans="1:70" ht="30" hidden="1" customHeight="1" x14ac:dyDescent="0.35">
      <c r="A1658" s="94">
        <v>1654</v>
      </c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  <c r="BK1658" s="94"/>
      <c r="BL1658" s="94"/>
      <c r="BM1658" s="97"/>
      <c r="BN1658" s="98"/>
      <c r="BO1658" s="121"/>
      <c r="BP1658" s="121"/>
      <c r="BQ1658" s="42"/>
      <c r="BR1658" s="95"/>
    </row>
    <row r="1659" spans="1:70" ht="30" hidden="1" customHeight="1" x14ac:dyDescent="0.35">
      <c r="A1659" s="94">
        <v>1655</v>
      </c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  <c r="BK1659" s="94"/>
      <c r="BL1659" s="94"/>
      <c r="BM1659" s="97"/>
      <c r="BN1659" s="98"/>
      <c r="BO1659" s="121"/>
      <c r="BP1659" s="121"/>
      <c r="BQ1659" s="42"/>
      <c r="BR1659" s="95"/>
    </row>
    <row r="1660" spans="1:70" ht="30" hidden="1" customHeight="1" x14ac:dyDescent="0.35">
      <c r="A1660" s="94">
        <v>1656</v>
      </c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  <c r="BK1660" s="94"/>
      <c r="BL1660" s="94"/>
      <c r="BM1660" s="97"/>
      <c r="BN1660" s="98"/>
      <c r="BO1660" s="121"/>
      <c r="BP1660" s="121"/>
      <c r="BQ1660" s="42"/>
      <c r="BR1660" s="95"/>
    </row>
    <row r="1661" spans="1:70" ht="30" hidden="1" customHeight="1" x14ac:dyDescent="0.35">
      <c r="A1661" s="94">
        <v>1657</v>
      </c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  <c r="BK1661" s="94"/>
      <c r="BL1661" s="94"/>
      <c r="BM1661" s="97"/>
      <c r="BN1661" s="98"/>
      <c r="BO1661" s="121"/>
      <c r="BP1661" s="121"/>
      <c r="BQ1661" s="42"/>
      <c r="BR1661" s="95"/>
    </row>
    <row r="1662" spans="1:70" ht="30" hidden="1" customHeight="1" x14ac:dyDescent="0.35">
      <c r="A1662" s="94">
        <v>1658</v>
      </c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  <c r="BK1662" s="94"/>
      <c r="BL1662" s="94"/>
      <c r="BM1662" s="97"/>
      <c r="BN1662" s="98"/>
      <c r="BO1662" s="121"/>
      <c r="BP1662" s="121"/>
      <c r="BQ1662" s="42"/>
      <c r="BR1662" s="95"/>
    </row>
    <row r="1663" spans="1:70" ht="30" hidden="1" customHeight="1" x14ac:dyDescent="0.35">
      <c r="A1663" s="94">
        <v>1659</v>
      </c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  <c r="BK1663" s="94"/>
      <c r="BL1663" s="94"/>
      <c r="BM1663" s="97"/>
      <c r="BN1663" s="98"/>
      <c r="BO1663" s="121"/>
      <c r="BP1663" s="121"/>
      <c r="BQ1663" s="42"/>
      <c r="BR1663" s="95"/>
    </row>
    <row r="1664" spans="1:70" ht="30" hidden="1" customHeight="1" x14ac:dyDescent="0.35">
      <c r="A1664" s="94">
        <v>1660</v>
      </c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  <c r="BK1664" s="94"/>
      <c r="BL1664" s="94"/>
      <c r="BM1664" s="97"/>
      <c r="BN1664" s="98"/>
      <c r="BO1664" s="121"/>
      <c r="BP1664" s="121"/>
      <c r="BQ1664" s="42"/>
      <c r="BR1664" s="95"/>
    </row>
    <row r="1665" spans="1:70" ht="30" hidden="1" customHeight="1" x14ac:dyDescent="0.35">
      <c r="A1665" s="94">
        <v>1661</v>
      </c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  <c r="BK1665" s="94"/>
      <c r="BL1665" s="94"/>
      <c r="BM1665" s="97"/>
      <c r="BN1665" s="98"/>
      <c r="BO1665" s="121"/>
      <c r="BP1665" s="121"/>
      <c r="BQ1665" s="42"/>
      <c r="BR1665" s="95"/>
    </row>
    <row r="1666" spans="1:70" ht="30" hidden="1" customHeight="1" x14ac:dyDescent="0.35">
      <c r="A1666" s="94">
        <v>1662</v>
      </c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  <c r="BK1666" s="94"/>
      <c r="BL1666" s="94"/>
      <c r="BM1666" s="97"/>
      <c r="BN1666" s="98"/>
      <c r="BO1666" s="121"/>
      <c r="BP1666" s="121"/>
      <c r="BQ1666" s="42"/>
      <c r="BR1666" s="95"/>
    </row>
    <row r="1667" spans="1:70" ht="30" hidden="1" customHeight="1" x14ac:dyDescent="0.35">
      <c r="A1667" s="94">
        <v>1663</v>
      </c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  <c r="BK1667" s="94"/>
      <c r="BL1667" s="94"/>
      <c r="BM1667" s="97"/>
      <c r="BN1667" s="98"/>
      <c r="BO1667" s="121"/>
      <c r="BP1667" s="121"/>
      <c r="BQ1667" s="42"/>
      <c r="BR1667" s="95"/>
    </row>
    <row r="1668" spans="1:70" ht="30" hidden="1" customHeight="1" x14ac:dyDescent="0.35">
      <c r="A1668" s="94">
        <v>1664</v>
      </c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  <c r="BK1668" s="94"/>
      <c r="BL1668" s="94"/>
      <c r="BM1668" s="97"/>
      <c r="BN1668" s="98"/>
      <c r="BO1668" s="121"/>
      <c r="BP1668" s="121"/>
      <c r="BQ1668" s="42"/>
      <c r="BR1668" s="95"/>
    </row>
    <row r="1669" spans="1:70" ht="30" hidden="1" customHeight="1" x14ac:dyDescent="0.35">
      <c r="A1669" s="94">
        <v>1665</v>
      </c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  <c r="BK1669" s="94"/>
      <c r="BL1669" s="94"/>
      <c r="BM1669" s="97"/>
      <c r="BN1669" s="98"/>
      <c r="BO1669" s="121"/>
      <c r="BP1669" s="121"/>
      <c r="BQ1669" s="42"/>
      <c r="BR1669" s="95"/>
    </row>
    <row r="1670" spans="1:70" ht="30" hidden="1" customHeight="1" x14ac:dyDescent="0.35">
      <c r="A1670" s="94">
        <v>1666</v>
      </c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  <c r="BK1670" s="94"/>
      <c r="BL1670" s="94"/>
      <c r="BM1670" s="97"/>
      <c r="BN1670" s="98"/>
      <c r="BO1670" s="121"/>
      <c r="BP1670" s="121"/>
      <c r="BQ1670" s="42"/>
      <c r="BR1670" s="95"/>
    </row>
    <row r="1671" spans="1:70" ht="30" hidden="1" customHeight="1" x14ac:dyDescent="0.35">
      <c r="A1671" s="94">
        <v>1667</v>
      </c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  <c r="BK1671" s="94"/>
      <c r="BL1671" s="94"/>
      <c r="BM1671" s="97"/>
      <c r="BN1671" s="98"/>
      <c r="BO1671" s="121"/>
      <c r="BP1671" s="121"/>
      <c r="BQ1671" s="42"/>
      <c r="BR1671" s="95"/>
    </row>
    <row r="1672" spans="1:70" ht="30" hidden="1" customHeight="1" x14ac:dyDescent="0.35">
      <c r="A1672" s="94">
        <v>1668</v>
      </c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  <c r="BK1672" s="94"/>
      <c r="BL1672" s="94"/>
      <c r="BM1672" s="97"/>
      <c r="BN1672" s="98"/>
      <c r="BO1672" s="121"/>
      <c r="BP1672" s="121"/>
      <c r="BQ1672" s="42"/>
      <c r="BR1672" s="95"/>
    </row>
    <row r="1673" spans="1:70" ht="30" hidden="1" customHeight="1" x14ac:dyDescent="0.35">
      <c r="A1673" s="94">
        <v>1669</v>
      </c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  <c r="BK1673" s="94"/>
      <c r="BL1673" s="94"/>
      <c r="BM1673" s="97"/>
      <c r="BN1673" s="98"/>
      <c r="BO1673" s="121"/>
      <c r="BP1673" s="121"/>
      <c r="BQ1673" s="42"/>
      <c r="BR1673" s="95"/>
    </row>
    <row r="1674" spans="1:70" ht="30" hidden="1" customHeight="1" x14ac:dyDescent="0.35">
      <c r="A1674" s="94">
        <v>1670</v>
      </c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  <c r="BK1674" s="94"/>
      <c r="BL1674" s="94"/>
      <c r="BM1674" s="97"/>
      <c r="BN1674" s="98"/>
      <c r="BO1674" s="121"/>
      <c r="BP1674" s="121"/>
      <c r="BQ1674" s="42"/>
      <c r="BR1674" s="95"/>
    </row>
    <row r="1675" spans="1:70" ht="30" hidden="1" customHeight="1" x14ac:dyDescent="0.35">
      <c r="A1675" s="94">
        <v>1671</v>
      </c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  <c r="BK1675" s="94"/>
      <c r="BL1675" s="94"/>
      <c r="BM1675" s="97"/>
      <c r="BN1675" s="98"/>
      <c r="BO1675" s="121"/>
      <c r="BP1675" s="121"/>
      <c r="BQ1675" s="42"/>
      <c r="BR1675" s="95"/>
    </row>
    <row r="1676" spans="1:70" ht="30" hidden="1" customHeight="1" x14ac:dyDescent="0.35">
      <c r="A1676" s="94">
        <v>1672</v>
      </c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  <c r="BK1676" s="94"/>
      <c r="BL1676" s="94"/>
      <c r="BM1676" s="97"/>
      <c r="BN1676" s="98"/>
      <c r="BO1676" s="121"/>
      <c r="BP1676" s="121"/>
      <c r="BQ1676" s="42"/>
      <c r="BR1676" s="95"/>
    </row>
    <row r="1677" spans="1:70" ht="30" hidden="1" customHeight="1" x14ac:dyDescent="0.35">
      <c r="A1677" s="94">
        <v>1673</v>
      </c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  <c r="BK1677" s="94"/>
      <c r="BL1677" s="94"/>
      <c r="BM1677" s="97"/>
      <c r="BN1677" s="98"/>
      <c r="BO1677" s="121"/>
      <c r="BP1677" s="121"/>
      <c r="BQ1677" s="42"/>
      <c r="BR1677" s="95"/>
    </row>
    <row r="1678" spans="1:70" ht="30" hidden="1" customHeight="1" x14ac:dyDescent="0.35">
      <c r="A1678" s="94">
        <v>1674</v>
      </c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  <c r="BK1678" s="94"/>
      <c r="BL1678" s="94"/>
      <c r="BM1678" s="97"/>
      <c r="BN1678" s="98"/>
      <c r="BO1678" s="121"/>
      <c r="BP1678" s="121"/>
      <c r="BQ1678" s="42"/>
      <c r="BR1678" s="95"/>
    </row>
    <row r="1679" spans="1:70" ht="30" hidden="1" customHeight="1" x14ac:dyDescent="0.35">
      <c r="A1679" s="94">
        <v>1675</v>
      </c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  <c r="BK1679" s="94"/>
      <c r="BL1679" s="94"/>
      <c r="BM1679" s="97"/>
      <c r="BN1679" s="98"/>
      <c r="BO1679" s="121"/>
      <c r="BP1679" s="121"/>
      <c r="BQ1679" s="42"/>
      <c r="BR1679" s="95"/>
    </row>
    <row r="1680" spans="1:70" ht="30" hidden="1" customHeight="1" x14ac:dyDescent="0.35">
      <c r="A1680" s="94">
        <v>1676</v>
      </c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  <c r="BK1680" s="94"/>
      <c r="BL1680" s="94"/>
      <c r="BM1680" s="97"/>
      <c r="BN1680" s="98"/>
      <c r="BO1680" s="121"/>
      <c r="BP1680" s="121"/>
      <c r="BQ1680" s="42"/>
      <c r="BR1680" s="95"/>
    </row>
    <row r="1681" spans="1:70" ht="30" hidden="1" customHeight="1" x14ac:dyDescent="0.35">
      <c r="A1681" s="94">
        <v>1677</v>
      </c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  <c r="BK1681" s="94"/>
      <c r="BL1681" s="94"/>
      <c r="BM1681" s="97"/>
      <c r="BN1681" s="98"/>
      <c r="BO1681" s="121"/>
      <c r="BP1681" s="121"/>
      <c r="BQ1681" s="42"/>
      <c r="BR1681" s="95"/>
    </row>
    <row r="1682" spans="1:70" ht="30" hidden="1" customHeight="1" x14ac:dyDescent="0.35">
      <c r="A1682" s="94">
        <v>1678</v>
      </c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  <c r="BK1682" s="94"/>
      <c r="BL1682" s="94"/>
      <c r="BM1682" s="97"/>
      <c r="BN1682" s="98"/>
      <c r="BO1682" s="121"/>
      <c r="BP1682" s="121"/>
      <c r="BQ1682" s="42"/>
      <c r="BR1682" s="95"/>
    </row>
    <row r="1683" spans="1:70" ht="30" hidden="1" customHeight="1" x14ac:dyDescent="0.35">
      <c r="A1683" s="94">
        <v>1679</v>
      </c>
      <c r="B1683" s="121"/>
      <c r="C1683" s="121"/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  <c r="BK1683" s="94"/>
      <c r="BL1683" s="94"/>
      <c r="BM1683" s="97"/>
      <c r="BN1683" s="98"/>
      <c r="BO1683" s="121"/>
      <c r="BP1683" s="121"/>
      <c r="BQ1683" s="42"/>
      <c r="BR1683" s="95"/>
    </row>
    <row r="1684" spans="1:70" ht="30" hidden="1" customHeight="1" x14ac:dyDescent="0.35">
      <c r="A1684" s="94">
        <v>1680</v>
      </c>
      <c r="B1684" s="121"/>
      <c r="C1684" s="121"/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  <c r="BK1684" s="94"/>
      <c r="BL1684" s="94"/>
      <c r="BM1684" s="97"/>
      <c r="BN1684" s="98"/>
      <c r="BO1684" s="121"/>
      <c r="BP1684" s="121"/>
      <c r="BQ1684" s="42"/>
      <c r="BR1684" s="95"/>
    </row>
    <row r="1685" spans="1:70" ht="30" hidden="1" customHeight="1" x14ac:dyDescent="0.35">
      <c r="A1685" s="94">
        <v>1681</v>
      </c>
      <c r="B1685" s="121"/>
      <c r="C1685" s="121"/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  <c r="BK1685" s="94"/>
      <c r="BL1685" s="94"/>
      <c r="BM1685" s="97"/>
      <c r="BN1685" s="98"/>
      <c r="BO1685" s="121"/>
      <c r="BP1685" s="121"/>
      <c r="BQ1685" s="42"/>
      <c r="BR1685" s="95"/>
    </row>
    <row r="1686" spans="1:70" ht="30" hidden="1" customHeight="1" x14ac:dyDescent="0.35">
      <c r="A1686" s="94">
        <v>1682</v>
      </c>
      <c r="B1686" s="121"/>
      <c r="C1686" s="121"/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  <c r="BK1686" s="94"/>
      <c r="BL1686" s="94"/>
      <c r="BM1686" s="97"/>
      <c r="BN1686" s="98"/>
      <c r="BO1686" s="121"/>
      <c r="BP1686" s="121"/>
      <c r="BQ1686" s="42"/>
      <c r="BR1686" s="95"/>
    </row>
    <row r="1687" spans="1:70" ht="30" hidden="1" customHeight="1" x14ac:dyDescent="0.35">
      <c r="A1687" s="94">
        <v>1683</v>
      </c>
      <c r="B1687" s="121"/>
      <c r="C1687" s="121"/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  <c r="BK1687" s="94"/>
      <c r="BL1687" s="94"/>
      <c r="BM1687" s="97"/>
      <c r="BN1687" s="98"/>
      <c r="BO1687" s="121"/>
      <c r="BP1687" s="121"/>
      <c r="BQ1687" s="42"/>
      <c r="BR1687" s="95"/>
    </row>
    <row r="1688" spans="1:70" ht="30" hidden="1" customHeight="1" x14ac:dyDescent="0.35">
      <c r="A1688" s="94">
        <v>1684</v>
      </c>
      <c r="B1688" s="121"/>
      <c r="C1688" s="121"/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  <c r="BK1688" s="94"/>
      <c r="BL1688" s="94"/>
      <c r="BM1688" s="97"/>
      <c r="BN1688" s="98"/>
      <c r="BO1688" s="121"/>
      <c r="BP1688" s="121"/>
      <c r="BQ1688" s="42"/>
      <c r="BR1688" s="95"/>
    </row>
    <row r="1689" spans="1:70" ht="30" hidden="1" customHeight="1" x14ac:dyDescent="0.35">
      <c r="A1689" s="94">
        <v>1685</v>
      </c>
      <c r="B1689" s="121"/>
      <c r="C1689" s="121"/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  <c r="BK1689" s="94"/>
      <c r="BL1689" s="94"/>
      <c r="BM1689" s="97"/>
      <c r="BN1689" s="98"/>
      <c r="BO1689" s="121"/>
      <c r="BP1689" s="121"/>
      <c r="BQ1689" s="42"/>
      <c r="BR1689" s="95"/>
    </row>
    <row r="1690" spans="1:70" ht="30" hidden="1" customHeight="1" x14ac:dyDescent="0.35">
      <c r="A1690" s="94">
        <v>1686</v>
      </c>
      <c r="B1690" s="121"/>
      <c r="C1690" s="121"/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  <c r="BK1690" s="94"/>
      <c r="BL1690" s="94"/>
      <c r="BM1690" s="97"/>
      <c r="BN1690" s="98"/>
      <c r="BO1690" s="121"/>
      <c r="BP1690" s="121"/>
      <c r="BQ1690" s="42"/>
      <c r="BR1690" s="95"/>
    </row>
    <row r="1691" spans="1:70" ht="30" hidden="1" customHeight="1" x14ac:dyDescent="0.35">
      <c r="A1691" s="94">
        <v>1687</v>
      </c>
      <c r="B1691" s="121"/>
      <c r="C1691" s="121"/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  <c r="BK1691" s="94"/>
      <c r="BL1691" s="94"/>
      <c r="BM1691" s="97"/>
      <c r="BN1691" s="98"/>
      <c r="BO1691" s="121"/>
      <c r="BP1691" s="121"/>
      <c r="BQ1691" s="42"/>
      <c r="BR1691" s="95"/>
    </row>
    <row r="1692" spans="1:70" ht="30" hidden="1" customHeight="1" x14ac:dyDescent="0.35">
      <c r="A1692" s="94">
        <v>1688</v>
      </c>
      <c r="B1692" s="121"/>
      <c r="C1692" s="121"/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  <c r="BK1692" s="94"/>
      <c r="BL1692" s="94"/>
      <c r="BM1692" s="97"/>
      <c r="BN1692" s="98"/>
      <c r="BO1692" s="121"/>
      <c r="BP1692" s="121"/>
      <c r="BQ1692" s="42"/>
      <c r="BR1692" s="95"/>
    </row>
    <row r="1693" spans="1:70" ht="30" hidden="1" customHeight="1" x14ac:dyDescent="0.35">
      <c r="A1693" s="94">
        <v>1689</v>
      </c>
      <c r="B1693" s="121"/>
      <c r="C1693" s="121"/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  <c r="BK1693" s="94"/>
      <c r="BL1693" s="94"/>
      <c r="BM1693" s="97"/>
      <c r="BN1693" s="98"/>
      <c r="BO1693" s="121"/>
      <c r="BP1693" s="121"/>
      <c r="BQ1693" s="42"/>
      <c r="BR1693" s="95"/>
    </row>
    <row r="1694" spans="1:70" ht="30" hidden="1" customHeight="1" x14ac:dyDescent="0.35">
      <c r="A1694" s="94">
        <v>1690</v>
      </c>
      <c r="B1694" s="121"/>
      <c r="C1694" s="121"/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  <c r="BK1694" s="94"/>
      <c r="BL1694" s="94"/>
      <c r="BM1694" s="97"/>
      <c r="BN1694" s="98"/>
      <c r="BO1694" s="121"/>
      <c r="BP1694" s="121"/>
      <c r="BQ1694" s="42"/>
      <c r="BR1694" s="95"/>
    </row>
    <row r="1695" spans="1:70" ht="30" hidden="1" customHeight="1" x14ac:dyDescent="0.35">
      <c r="A1695" s="94">
        <v>1691</v>
      </c>
      <c r="B1695" s="121"/>
      <c r="C1695" s="121"/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  <c r="BK1695" s="94"/>
      <c r="BL1695" s="94"/>
      <c r="BM1695" s="97"/>
      <c r="BN1695" s="98"/>
      <c r="BO1695" s="121"/>
      <c r="BP1695" s="121"/>
      <c r="BQ1695" s="42"/>
      <c r="BR1695" s="95"/>
    </row>
    <row r="1696" spans="1:70" ht="30" hidden="1" customHeight="1" x14ac:dyDescent="0.35">
      <c r="A1696" s="94">
        <v>1692</v>
      </c>
      <c r="B1696" s="121"/>
      <c r="C1696" s="121"/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  <c r="BK1696" s="94"/>
      <c r="BL1696" s="94"/>
      <c r="BM1696" s="97"/>
      <c r="BN1696" s="98"/>
      <c r="BO1696" s="121"/>
      <c r="BP1696" s="121"/>
      <c r="BQ1696" s="42"/>
      <c r="BR1696" s="95"/>
    </row>
    <row r="1697" spans="1:70" ht="30" hidden="1" customHeight="1" x14ac:dyDescent="0.35">
      <c r="A1697" s="94">
        <v>1693</v>
      </c>
      <c r="B1697" s="121"/>
      <c r="C1697" s="121"/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  <c r="BK1697" s="94"/>
      <c r="BL1697" s="94"/>
      <c r="BM1697" s="97"/>
      <c r="BN1697" s="98"/>
      <c r="BO1697" s="121"/>
      <c r="BP1697" s="121"/>
      <c r="BQ1697" s="42"/>
      <c r="BR1697" s="95"/>
    </row>
    <row r="1698" spans="1:70" ht="30" hidden="1" customHeight="1" x14ac:dyDescent="0.35">
      <c r="A1698" s="94">
        <v>1694</v>
      </c>
      <c r="B1698" s="121"/>
      <c r="C1698" s="121"/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  <c r="BK1698" s="94"/>
      <c r="BL1698" s="94"/>
      <c r="BM1698" s="97"/>
      <c r="BN1698" s="98"/>
      <c r="BO1698" s="121"/>
      <c r="BP1698" s="121"/>
      <c r="BQ1698" s="42"/>
      <c r="BR1698" s="95"/>
    </row>
    <row r="1699" spans="1:70" ht="30" hidden="1" customHeight="1" x14ac:dyDescent="0.35">
      <c r="A1699" s="94">
        <v>1695</v>
      </c>
      <c r="B1699" s="121"/>
      <c r="C1699" s="121"/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  <c r="BK1699" s="94"/>
      <c r="BL1699" s="94"/>
      <c r="BM1699" s="97"/>
      <c r="BN1699" s="98"/>
      <c r="BO1699" s="121"/>
      <c r="BP1699" s="121"/>
      <c r="BQ1699" s="42"/>
      <c r="BR1699" s="95"/>
    </row>
    <row r="1700" spans="1:70" ht="30" hidden="1" customHeight="1" x14ac:dyDescent="0.35">
      <c r="A1700" s="94">
        <v>1696</v>
      </c>
      <c r="B1700" s="121"/>
      <c r="C1700" s="121"/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  <c r="BK1700" s="94"/>
      <c r="BL1700" s="94"/>
      <c r="BM1700" s="97"/>
      <c r="BN1700" s="98"/>
      <c r="BO1700" s="121"/>
      <c r="BP1700" s="121"/>
      <c r="BQ1700" s="42"/>
      <c r="BR1700" s="95"/>
    </row>
    <row r="1701" spans="1:70" ht="30" hidden="1" customHeight="1" x14ac:dyDescent="0.35">
      <c r="A1701" s="94">
        <v>1697</v>
      </c>
      <c r="B1701" s="121"/>
      <c r="C1701" s="121"/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  <c r="BK1701" s="94"/>
      <c r="BL1701" s="94"/>
      <c r="BM1701" s="97"/>
      <c r="BN1701" s="98"/>
      <c r="BO1701" s="121"/>
      <c r="BP1701" s="121"/>
      <c r="BQ1701" s="42"/>
      <c r="BR1701" s="95"/>
    </row>
    <row r="1702" spans="1:70" ht="30" hidden="1" customHeight="1" x14ac:dyDescent="0.35">
      <c r="A1702" s="94">
        <v>1698</v>
      </c>
      <c r="B1702" s="121"/>
      <c r="C1702" s="121"/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  <c r="BK1702" s="94"/>
      <c r="BL1702" s="94"/>
      <c r="BM1702" s="97"/>
      <c r="BN1702" s="98"/>
      <c r="BO1702" s="121"/>
      <c r="BP1702" s="121"/>
      <c r="BQ1702" s="42"/>
      <c r="BR1702" s="95"/>
    </row>
    <row r="1703" spans="1:70" ht="30" hidden="1" customHeight="1" x14ac:dyDescent="0.35">
      <c r="A1703" s="94">
        <v>1699</v>
      </c>
      <c r="B1703" s="121"/>
      <c r="C1703" s="121"/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  <c r="BK1703" s="94"/>
      <c r="BL1703" s="94"/>
      <c r="BM1703" s="97"/>
      <c r="BN1703" s="98"/>
      <c r="BO1703" s="121"/>
      <c r="BP1703" s="121"/>
      <c r="BQ1703" s="42"/>
      <c r="BR1703" s="95"/>
    </row>
    <row r="1704" spans="1:70" ht="30" hidden="1" customHeight="1" x14ac:dyDescent="0.35">
      <c r="A1704" s="94">
        <v>1700</v>
      </c>
      <c r="B1704" s="121"/>
      <c r="C1704" s="121"/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  <c r="BK1704" s="94"/>
      <c r="BL1704" s="94"/>
      <c r="BM1704" s="97"/>
      <c r="BN1704" s="98"/>
      <c r="BO1704" s="121"/>
      <c r="BP1704" s="121"/>
      <c r="BQ1704" s="42"/>
      <c r="BR1704" s="95"/>
    </row>
    <row r="1705" spans="1:70" ht="30" hidden="1" customHeight="1" x14ac:dyDescent="0.35">
      <c r="A1705" s="94">
        <v>1701</v>
      </c>
      <c r="B1705" s="121"/>
      <c r="C1705" s="121"/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  <c r="BK1705" s="94"/>
      <c r="BL1705" s="94"/>
      <c r="BM1705" s="97"/>
      <c r="BN1705" s="98"/>
      <c r="BO1705" s="121"/>
      <c r="BP1705" s="121"/>
      <c r="BQ1705" s="42"/>
      <c r="BR1705" s="95"/>
    </row>
    <row r="1706" spans="1:70" ht="30" hidden="1" customHeight="1" x14ac:dyDescent="0.35">
      <c r="A1706" s="94">
        <v>1702</v>
      </c>
      <c r="B1706" s="121"/>
      <c r="C1706" s="121"/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  <c r="BK1706" s="94"/>
      <c r="BL1706" s="94"/>
      <c r="BM1706" s="97"/>
      <c r="BN1706" s="98"/>
      <c r="BO1706" s="121"/>
      <c r="BP1706" s="121"/>
      <c r="BQ1706" s="42"/>
      <c r="BR1706" s="95"/>
    </row>
    <row r="1707" spans="1:70" ht="30" hidden="1" customHeight="1" x14ac:dyDescent="0.35">
      <c r="A1707" s="94">
        <v>1703</v>
      </c>
      <c r="B1707" s="121"/>
      <c r="C1707" s="121"/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  <c r="BK1707" s="94"/>
      <c r="BL1707" s="94"/>
      <c r="BM1707" s="97"/>
      <c r="BN1707" s="98"/>
      <c r="BO1707" s="121"/>
      <c r="BP1707" s="121"/>
      <c r="BQ1707" s="42"/>
      <c r="BR1707" s="95"/>
    </row>
    <row r="1708" spans="1:70" ht="30" hidden="1" customHeight="1" x14ac:dyDescent="0.35">
      <c r="A1708" s="94">
        <v>1704</v>
      </c>
      <c r="B1708" s="121"/>
      <c r="C1708" s="121"/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  <c r="BK1708" s="94"/>
      <c r="BL1708" s="94"/>
      <c r="BM1708" s="97"/>
      <c r="BN1708" s="98"/>
      <c r="BO1708" s="121"/>
      <c r="BP1708" s="121"/>
      <c r="BQ1708" s="42"/>
      <c r="BR1708" s="95"/>
    </row>
    <row r="1709" spans="1:70" ht="30" hidden="1" customHeight="1" x14ac:dyDescent="0.35">
      <c r="A1709" s="94">
        <v>1705</v>
      </c>
      <c r="B1709" s="121"/>
      <c r="C1709" s="121"/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  <c r="BK1709" s="94"/>
      <c r="BL1709" s="94"/>
      <c r="BM1709" s="97"/>
      <c r="BN1709" s="98"/>
      <c r="BO1709" s="121"/>
      <c r="BP1709" s="121"/>
      <c r="BQ1709" s="42"/>
      <c r="BR1709" s="95"/>
    </row>
    <row r="1710" spans="1:70" ht="30" hidden="1" customHeight="1" x14ac:dyDescent="0.35">
      <c r="A1710" s="94">
        <v>1706</v>
      </c>
      <c r="B1710" s="121"/>
      <c r="C1710" s="121"/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  <c r="BK1710" s="94"/>
      <c r="BL1710" s="94"/>
      <c r="BM1710" s="97"/>
      <c r="BN1710" s="98"/>
      <c r="BO1710" s="121"/>
      <c r="BP1710" s="121"/>
      <c r="BQ1710" s="42"/>
      <c r="BR1710" s="95"/>
    </row>
    <row r="1711" spans="1:70" ht="30" hidden="1" customHeight="1" x14ac:dyDescent="0.35">
      <c r="A1711" s="94">
        <v>1707</v>
      </c>
      <c r="B1711" s="121"/>
      <c r="C1711" s="121"/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  <c r="BK1711" s="94"/>
      <c r="BL1711" s="94"/>
      <c r="BM1711" s="97"/>
      <c r="BN1711" s="98"/>
      <c r="BO1711" s="121"/>
      <c r="BP1711" s="121"/>
      <c r="BQ1711" s="42"/>
      <c r="BR1711" s="95"/>
    </row>
    <row r="1712" spans="1:70" ht="30" hidden="1" customHeight="1" x14ac:dyDescent="0.35">
      <c r="A1712" s="94">
        <v>1708</v>
      </c>
      <c r="B1712" s="121"/>
      <c r="C1712" s="121"/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  <c r="BK1712" s="94"/>
      <c r="BL1712" s="94"/>
      <c r="BM1712" s="97"/>
      <c r="BN1712" s="98"/>
      <c r="BO1712" s="121"/>
      <c r="BP1712" s="121"/>
      <c r="BQ1712" s="42"/>
      <c r="BR1712" s="95"/>
    </row>
    <row r="1713" spans="1:70" ht="30" hidden="1" customHeight="1" x14ac:dyDescent="0.35">
      <c r="A1713" s="94">
        <v>1709</v>
      </c>
      <c r="B1713" s="121"/>
      <c r="C1713" s="121"/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  <c r="BK1713" s="94"/>
      <c r="BL1713" s="94"/>
      <c r="BM1713" s="97"/>
      <c r="BN1713" s="98"/>
      <c r="BO1713" s="121"/>
      <c r="BP1713" s="121"/>
      <c r="BQ1713" s="42"/>
      <c r="BR1713" s="95"/>
    </row>
    <row r="1714" spans="1:70" ht="30" hidden="1" customHeight="1" x14ac:dyDescent="0.35">
      <c r="A1714" s="94">
        <v>1710</v>
      </c>
      <c r="B1714" s="121"/>
      <c r="C1714" s="121"/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  <c r="BK1714" s="94"/>
      <c r="BL1714" s="94"/>
      <c r="BM1714" s="97"/>
      <c r="BN1714" s="98"/>
      <c r="BO1714" s="121"/>
      <c r="BP1714" s="121"/>
      <c r="BQ1714" s="42"/>
      <c r="BR1714" s="95"/>
    </row>
    <row r="1715" spans="1:70" ht="30" hidden="1" customHeight="1" x14ac:dyDescent="0.35">
      <c r="A1715" s="94">
        <v>1711</v>
      </c>
      <c r="B1715" s="121"/>
      <c r="C1715" s="121"/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  <c r="BK1715" s="94"/>
      <c r="BL1715" s="94"/>
      <c r="BM1715" s="97"/>
      <c r="BN1715" s="98"/>
      <c r="BO1715" s="121"/>
      <c r="BP1715" s="121"/>
      <c r="BQ1715" s="42"/>
      <c r="BR1715" s="95"/>
    </row>
    <row r="1716" spans="1:70" ht="30" hidden="1" customHeight="1" x14ac:dyDescent="0.35">
      <c r="A1716" s="94">
        <v>1712</v>
      </c>
      <c r="B1716" s="121"/>
      <c r="C1716" s="121"/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  <c r="BK1716" s="94"/>
      <c r="BL1716" s="94"/>
      <c r="BM1716" s="97"/>
      <c r="BN1716" s="98"/>
      <c r="BO1716" s="121"/>
      <c r="BP1716" s="121"/>
      <c r="BQ1716" s="42"/>
      <c r="BR1716" s="95"/>
    </row>
    <row r="1717" spans="1:70" ht="30" hidden="1" customHeight="1" x14ac:dyDescent="0.35">
      <c r="A1717" s="94">
        <v>1713</v>
      </c>
      <c r="B1717" s="121"/>
      <c r="C1717" s="121"/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  <c r="BK1717" s="94"/>
      <c r="BL1717" s="94"/>
      <c r="BM1717" s="97"/>
      <c r="BN1717" s="98"/>
      <c r="BO1717" s="121"/>
      <c r="BP1717" s="121"/>
      <c r="BQ1717" s="42"/>
      <c r="BR1717" s="95"/>
    </row>
    <row r="1718" spans="1:70" ht="30" hidden="1" customHeight="1" x14ac:dyDescent="0.35">
      <c r="A1718" s="94">
        <v>1714</v>
      </c>
      <c r="B1718" s="121"/>
      <c r="C1718" s="121"/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  <c r="BK1718" s="94"/>
      <c r="BL1718" s="94"/>
      <c r="BM1718" s="97"/>
      <c r="BN1718" s="98"/>
      <c r="BO1718" s="121"/>
      <c r="BP1718" s="121"/>
      <c r="BQ1718" s="42"/>
      <c r="BR1718" s="95"/>
    </row>
    <row r="1719" spans="1:70" ht="30" hidden="1" customHeight="1" x14ac:dyDescent="0.35">
      <c r="A1719" s="94">
        <v>1715</v>
      </c>
      <c r="B1719" s="121"/>
      <c r="C1719" s="121"/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  <c r="BK1719" s="94"/>
      <c r="BL1719" s="94"/>
      <c r="BM1719" s="97"/>
      <c r="BN1719" s="98"/>
      <c r="BO1719" s="121"/>
      <c r="BP1719" s="121"/>
      <c r="BQ1719" s="42"/>
      <c r="BR1719" s="95"/>
    </row>
    <row r="1720" spans="1:70" ht="30" hidden="1" customHeight="1" x14ac:dyDescent="0.35">
      <c r="A1720" s="94">
        <v>1716</v>
      </c>
      <c r="B1720" s="121"/>
      <c r="C1720" s="121"/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  <c r="BK1720" s="94"/>
      <c r="BL1720" s="94"/>
      <c r="BM1720" s="97"/>
      <c r="BN1720" s="98"/>
      <c r="BO1720" s="121"/>
      <c r="BP1720" s="121"/>
      <c r="BQ1720" s="42"/>
      <c r="BR1720" s="95"/>
    </row>
    <row r="1721" spans="1:70" ht="30" hidden="1" customHeight="1" x14ac:dyDescent="0.35">
      <c r="A1721" s="94">
        <v>1717</v>
      </c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  <c r="BK1721" s="94"/>
      <c r="BL1721" s="94"/>
      <c r="BM1721" s="97"/>
      <c r="BN1721" s="98"/>
      <c r="BO1721" s="121"/>
      <c r="BP1721" s="121"/>
      <c r="BQ1721" s="42"/>
      <c r="BR1721" s="95"/>
    </row>
    <row r="1722" spans="1:70" ht="30" hidden="1" customHeight="1" x14ac:dyDescent="0.35">
      <c r="A1722" s="94">
        <v>1718</v>
      </c>
      <c r="B1722" s="121"/>
      <c r="C1722" s="121"/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  <c r="BK1722" s="94"/>
      <c r="BL1722" s="94"/>
      <c r="BM1722" s="97"/>
      <c r="BN1722" s="98"/>
      <c r="BO1722" s="121"/>
      <c r="BP1722" s="121"/>
      <c r="BQ1722" s="42"/>
      <c r="BR1722" s="95"/>
    </row>
    <row r="1723" spans="1:70" ht="30" hidden="1" customHeight="1" x14ac:dyDescent="0.35">
      <c r="A1723" s="94">
        <v>1719</v>
      </c>
      <c r="B1723" s="121"/>
      <c r="C1723" s="121"/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  <c r="BK1723" s="94"/>
      <c r="BL1723" s="94"/>
      <c r="BM1723" s="97"/>
      <c r="BN1723" s="98"/>
      <c r="BO1723" s="121"/>
      <c r="BP1723" s="121"/>
      <c r="BQ1723" s="42"/>
      <c r="BR1723" s="95"/>
    </row>
    <row r="1724" spans="1:70" ht="30" hidden="1" customHeight="1" x14ac:dyDescent="0.35">
      <c r="A1724" s="94">
        <v>1720</v>
      </c>
      <c r="B1724" s="121"/>
      <c r="C1724" s="121"/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  <c r="BK1724" s="94"/>
      <c r="BL1724" s="94"/>
      <c r="BM1724" s="97"/>
      <c r="BN1724" s="98"/>
      <c r="BO1724" s="121"/>
      <c r="BP1724" s="121"/>
      <c r="BQ1724" s="42"/>
      <c r="BR1724" s="95"/>
    </row>
    <row r="1725" spans="1:70" ht="30" hidden="1" customHeight="1" x14ac:dyDescent="0.35">
      <c r="A1725" s="94">
        <v>1721</v>
      </c>
      <c r="B1725" s="121"/>
      <c r="C1725" s="121"/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  <c r="BK1725" s="94"/>
      <c r="BL1725" s="94"/>
      <c r="BM1725" s="97"/>
      <c r="BN1725" s="98"/>
      <c r="BO1725" s="121"/>
      <c r="BP1725" s="121"/>
      <c r="BQ1725" s="42"/>
      <c r="BR1725" s="95"/>
    </row>
    <row r="1726" spans="1:70" ht="30" hidden="1" customHeight="1" x14ac:dyDescent="0.35">
      <c r="A1726" s="94">
        <v>1722</v>
      </c>
      <c r="B1726" s="121"/>
      <c r="C1726" s="121"/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  <c r="BK1726" s="94"/>
      <c r="BL1726" s="94"/>
      <c r="BM1726" s="97"/>
      <c r="BN1726" s="98"/>
      <c r="BO1726" s="121"/>
      <c r="BP1726" s="121"/>
      <c r="BQ1726" s="42"/>
      <c r="BR1726" s="95"/>
    </row>
    <row r="1727" spans="1:70" ht="30" hidden="1" customHeight="1" x14ac:dyDescent="0.35">
      <c r="A1727" s="94">
        <v>1723</v>
      </c>
      <c r="B1727" s="121"/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  <c r="BK1727" s="94"/>
      <c r="BL1727" s="94"/>
      <c r="BM1727" s="97"/>
      <c r="BN1727" s="98"/>
      <c r="BO1727" s="121"/>
      <c r="BP1727" s="121"/>
      <c r="BQ1727" s="42"/>
      <c r="BR1727" s="95"/>
    </row>
    <row r="1728" spans="1:70" ht="30" hidden="1" customHeight="1" x14ac:dyDescent="0.35">
      <c r="A1728" s="94">
        <v>1724</v>
      </c>
      <c r="B1728" s="121"/>
      <c r="C1728" s="121"/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  <c r="BK1728" s="94"/>
      <c r="BL1728" s="94"/>
      <c r="BM1728" s="97"/>
      <c r="BN1728" s="98"/>
      <c r="BO1728" s="121"/>
      <c r="BP1728" s="121"/>
      <c r="BQ1728" s="42"/>
      <c r="BR1728" s="95"/>
    </row>
    <row r="1729" spans="1:70" ht="30" hidden="1" customHeight="1" x14ac:dyDescent="0.35">
      <c r="A1729" s="94">
        <v>1725</v>
      </c>
      <c r="B1729" s="121"/>
      <c r="C1729" s="121"/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  <c r="BK1729" s="94"/>
      <c r="BL1729" s="94"/>
      <c r="BM1729" s="97"/>
      <c r="BN1729" s="98"/>
      <c r="BO1729" s="121"/>
      <c r="BP1729" s="121"/>
      <c r="BQ1729" s="42"/>
      <c r="BR1729" s="95"/>
    </row>
    <row r="1730" spans="1:70" ht="30" hidden="1" customHeight="1" x14ac:dyDescent="0.35">
      <c r="A1730" s="94">
        <v>1726</v>
      </c>
      <c r="B1730" s="121"/>
      <c r="C1730" s="121"/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  <c r="BK1730" s="94"/>
      <c r="BL1730" s="94"/>
      <c r="BM1730" s="97"/>
      <c r="BN1730" s="98"/>
      <c r="BO1730" s="121"/>
      <c r="BP1730" s="121"/>
      <c r="BQ1730" s="42"/>
      <c r="BR1730" s="95"/>
    </row>
    <row r="1731" spans="1:70" ht="30" hidden="1" customHeight="1" x14ac:dyDescent="0.35">
      <c r="A1731" s="94">
        <v>1727</v>
      </c>
      <c r="B1731" s="121"/>
      <c r="C1731" s="121"/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  <c r="BK1731" s="94"/>
      <c r="BL1731" s="94"/>
      <c r="BM1731" s="97"/>
      <c r="BN1731" s="98"/>
      <c r="BO1731" s="121"/>
      <c r="BP1731" s="121"/>
      <c r="BQ1731" s="42"/>
      <c r="BR1731" s="95"/>
    </row>
    <row r="1732" spans="1:70" ht="30" hidden="1" customHeight="1" x14ac:dyDescent="0.35">
      <c r="A1732" s="94">
        <v>1728</v>
      </c>
      <c r="B1732" s="121"/>
      <c r="C1732" s="121"/>
      <c r="D1732" s="121"/>
      <c r="E1732" s="121"/>
      <c r="F1732" s="121"/>
      <c r="G1732" s="121"/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  <c r="BK1732" s="94"/>
      <c r="BL1732" s="94"/>
      <c r="BM1732" s="97"/>
      <c r="BN1732" s="98"/>
      <c r="BO1732" s="121"/>
      <c r="BP1732" s="121"/>
      <c r="BQ1732" s="42"/>
      <c r="BR1732" s="95"/>
    </row>
    <row r="1733" spans="1:70" ht="30" hidden="1" customHeight="1" x14ac:dyDescent="0.35">
      <c r="A1733" s="94">
        <v>1729</v>
      </c>
      <c r="B1733" s="121"/>
      <c r="C1733" s="121"/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  <c r="BK1733" s="94"/>
      <c r="BL1733" s="94"/>
      <c r="BM1733" s="97"/>
      <c r="BN1733" s="98"/>
      <c r="BO1733" s="121"/>
      <c r="BP1733" s="121"/>
      <c r="BQ1733" s="42"/>
      <c r="BR1733" s="95"/>
    </row>
    <row r="1734" spans="1:70" ht="30" hidden="1" customHeight="1" x14ac:dyDescent="0.35">
      <c r="A1734" s="94">
        <v>1730</v>
      </c>
      <c r="B1734" s="121"/>
      <c r="C1734" s="121"/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  <c r="BK1734" s="94"/>
      <c r="BL1734" s="94"/>
      <c r="BM1734" s="97"/>
      <c r="BN1734" s="98"/>
      <c r="BO1734" s="121"/>
      <c r="BP1734" s="121"/>
      <c r="BQ1734" s="42"/>
      <c r="BR1734" s="95"/>
    </row>
    <row r="1735" spans="1:70" ht="30" hidden="1" customHeight="1" x14ac:dyDescent="0.35">
      <c r="A1735" s="94">
        <v>1731</v>
      </c>
      <c r="B1735" s="121"/>
      <c r="C1735" s="121"/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  <c r="BK1735" s="94"/>
      <c r="BL1735" s="94"/>
      <c r="BM1735" s="97"/>
      <c r="BN1735" s="98"/>
      <c r="BO1735" s="121"/>
      <c r="BP1735" s="121"/>
      <c r="BQ1735" s="42"/>
      <c r="BR1735" s="95"/>
    </row>
    <row r="1736" spans="1:70" ht="30" hidden="1" customHeight="1" x14ac:dyDescent="0.35">
      <c r="A1736" s="94">
        <v>1732</v>
      </c>
      <c r="B1736" s="121"/>
      <c r="C1736" s="121"/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  <c r="BK1736" s="94"/>
      <c r="BL1736" s="94"/>
      <c r="BM1736" s="97"/>
      <c r="BN1736" s="98"/>
      <c r="BO1736" s="121"/>
      <c r="BP1736" s="121"/>
      <c r="BQ1736" s="42"/>
      <c r="BR1736" s="95"/>
    </row>
    <row r="1737" spans="1:70" ht="30" hidden="1" customHeight="1" x14ac:dyDescent="0.35">
      <c r="A1737" s="94">
        <v>1733</v>
      </c>
      <c r="B1737" s="121"/>
      <c r="C1737" s="121"/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  <c r="BK1737" s="94"/>
      <c r="BL1737" s="94"/>
      <c r="BM1737" s="97"/>
      <c r="BN1737" s="98"/>
      <c r="BO1737" s="121"/>
      <c r="BP1737" s="121"/>
      <c r="BQ1737" s="42"/>
      <c r="BR1737" s="95"/>
    </row>
    <row r="1738" spans="1:70" ht="30" hidden="1" customHeight="1" x14ac:dyDescent="0.35">
      <c r="A1738" s="94">
        <v>1734</v>
      </c>
      <c r="B1738" s="121"/>
      <c r="C1738" s="121"/>
      <c r="D1738" s="121"/>
      <c r="E1738" s="121"/>
      <c r="F1738" s="121"/>
      <c r="G1738" s="121"/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  <c r="BK1738" s="94"/>
      <c r="BL1738" s="94"/>
      <c r="BM1738" s="97"/>
      <c r="BN1738" s="98"/>
      <c r="BO1738" s="121"/>
      <c r="BP1738" s="121"/>
      <c r="BQ1738" s="42"/>
      <c r="BR1738" s="95"/>
    </row>
    <row r="1739" spans="1:70" ht="30" hidden="1" customHeight="1" x14ac:dyDescent="0.35">
      <c r="A1739" s="94">
        <v>1735</v>
      </c>
      <c r="B1739" s="121"/>
      <c r="C1739" s="121"/>
      <c r="D1739" s="121"/>
      <c r="E1739" s="121"/>
      <c r="F1739" s="121"/>
      <c r="G1739" s="121"/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  <c r="BK1739" s="94"/>
      <c r="BL1739" s="94"/>
      <c r="BM1739" s="97"/>
      <c r="BN1739" s="98"/>
      <c r="BO1739" s="121"/>
      <c r="BP1739" s="121"/>
      <c r="BQ1739" s="42"/>
      <c r="BR1739" s="95"/>
    </row>
    <row r="1740" spans="1:70" ht="30" hidden="1" customHeight="1" x14ac:dyDescent="0.35">
      <c r="A1740" s="94">
        <v>1736</v>
      </c>
      <c r="B1740" s="121"/>
      <c r="C1740" s="121"/>
      <c r="D1740" s="121"/>
      <c r="E1740" s="121"/>
      <c r="F1740" s="121"/>
      <c r="G1740" s="121"/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  <c r="BK1740" s="94"/>
      <c r="BL1740" s="94"/>
      <c r="BM1740" s="97"/>
      <c r="BN1740" s="98"/>
      <c r="BO1740" s="121"/>
      <c r="BP1740" s="121"/>
      <c r="BQ1740" s="42"/>
      <c r="BR1740" s="95"/>
    </row>
    <row r="1741" spans="1:70" ht="30" hidden="1" customHeight="1" x14ac:dyDescent="0.35">
      <c r="A1741" s="94">
        <v>1737</v>
      </c>
      <c r="B1741" s="121"/>
      <c r="C1741" s="121"/>
      <c r="D1741" s="121"/>
      <c r="E1741" s="121"/>
      <c r="F1741" s="121"/>
      <c r="G1741" s="121"/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  <c r="BK1741" s="94"/>
      <c r="BL1741" s="94"/>
      <c r="BM1741" s="97"/>
      <c r="BN1741" s="98"/>
      <c r="BO1741" s="121"/>
      <c r="BP1741" s="121"/>
      <c r="BQ1741" s="42"/>
      <c r="BR1741" s="95"/>
    </row>
    <row r="1742" spans="1:70" ht="30" hidden="1" customHeight="1" x14ac:dyDescent="0.35">
      <c r="A1742" s="94">
        <v>1738</v>
      </c>
      <c r="B1742" s="121"/>
      <c r="C1742" s="121"/>
      <c r="D1742" s="121"/>
      <c r="E1742" s="121"/>
      <c r="F1742" s="121"/>
      <c r="G1742" s="121"/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  <c r="BK1742" s="94"/>
      <c r="BL1742" s="94"/>
      <c r="BM1742" s="97"/>
      <c r="BN1742" s="98"/>
      <c r="BO1742" s="121"/>
      <c r="BP1742" s="121"/>
      <c r="BQ1742" s="42"/>
      <c r="BR1742" s="95"/>
    </row>
    <row r="1743" spans="1:70" ht="30" hidden="1" customHeight="1" x14ac:dyDescent="0.35">
      <c r="A1743" s="94">
        <v>1739</v>
      </c>
      <c r="B1743" s="121"/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  <c r="BK1743" s="94"/>
      <c r="BL1743" s="94"/>
      <c r="BM1743" s="97"/>
      <c r="BN1743" s="98"/>
      <c r="BO1743" s="121"/>
      <c r="BP1743" s="121"/>
      <c r="BQ1743" s="42"/>
      <c r="BR1743" s="95"/>
    </row>
    <row r="1744" spans="1:70" ht="30" hidden="1" customHeight="1" x14ac:dyDescent="0.35">
      <c r="A1744" s="94">
        <v>1740</v>
      </c>
      <c r="B1744" s="121"/>
      <c r="C1744" s="121"/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  <c r="BK1744" s="94"/>
      <c r="BL1744" s="94"/>
      <c r="BM1744" s="97"/>
      <c r="BN1744" s="98"/>
      <c r="BO1744" s="121"/>
      <c r="BP1744" s="121"/>
      <c r="BQ1744" s="42"/>
      <c r="BR1744" s="95"/>
    </row>
    <row r="1745" spans="1:70" ht="30" hidden="1" customHeight="1" x14ac:dyDescent="0.35">
      <c r="A1745" s="94">
        <v>1741</v>
      </c>
      <c r="B1745" s="121"/>
      <c r="C1745" s="121"/>
      <c r="D1745" s="121"/>
      <c r="E1745" s="121"/>
      <c r="F1745" s="121"/>
      <c r="G1745" s="121"/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  <c r="BK1745" s="94"/>
      <c r="BL1745" s="94"/>
      <c r="BM1745" s="97"/>
      <c r="BN1745" s="98"/>
      <c r="BO1745" s="121"/>
      <c r="BP1745" s="121"/>
      <c r="BQ1745" s="42"/>
      <c r="BR1745" s="95"/>
    </row>
    <row r="1746" spans="1:70" ht="30" hidden="1" customHeight="1" x14ac:dyDescent="0.35">
      <c r="A1746" s="94">
        <v>1742</v>
      </c>
      <c r="B1746" s="121"/>
      <c r="C1746" s="121"/>
      <c r="D1746" s="121"/>
      <c r="E1746" s="121"/>
      <c r="F1746" s="121"/>
      <c r="G1746" s="121"/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  <c r="BK1746" s="94"/>
      <c r="BL1746" s="94"/>
      <c r="BM1746" s="97"/>
      <c r="BN1746" s="98"/>
      <c r="BO1746" s="121"/>
      <c r="BP1746" s="121"/>
      <c r="BQ1746" s="42"/>
      <c r="BR1746" s="95"/>
    </row>
    <row r="1747" spans="1:70" ht="30" hidden="1" customHeight="1" x14ac:dyDescent="0.35">
      <c r="A1747" s="94">
        <v>1743</v>
      </c>
      <c r="B1747" s="121"/>
      <c r="C1747" s="121"/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  <c r="BK1747" s="94"/>
      <c r="BL1747" s="94"/>
      <c r="BM1747" s="97"/>
      <c r="BN1747" s="98"/>
      <c r="BO1747" s="121"/>
      <c r="BP1747" s="121"/>
      <c r="BQ1747" s="42"/>
      <c r="BR1747" s="95"/>
    </row>
    <row r="1748" spans="1:70" ht="30" hidden="1" customHeight="1" x14ac:dyDescent="0.35">
      <c r="A1748" s="94">
        <v>1744</v>
      </c>
      <c r="B1748" s="121"/>
      <c r="C1748" s="121"/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  <c r="BK1748" s="94"/>
      <c r="BL1748" s="94"/>
      <c r="BM1748" s="97"/>
      <c r="BN1748" s="98"/>
      <c r="BO1748" s="121"/>
      <c r="BP1748" s="121"/>
      <c r="BQ1748" s="42"/>
      <c r="BR1748" s="95"/>
    </row>
    <row r="1749" spans="1:70" ht="30" hidden="1" customHeight="1" x14ac:dyDescent="0.35">
      <c r="A1749" s="94">
        <v>1745</v>
      </c>
      <c r="B1749" s="121"/>
      <c r="C1749" s="121"/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  <c r="BK1749" s="94"/>
      <c r="BL1749" s="94"/>
      <c r="BM1749" s="97"/>
      <c r="BN1749" s="98"/>
      <c r="BO1749" s="121"/>
      <c r="BP1749" s="121"/>
      <c r="BQ1749" s="42"/>
      <c r="BR1749" s="95"/>
    </row>
    <row r="1750" spans="1:70" ht="30" hidden="1" customHeight="1" x14ac:dyDescent="0.35">
      <c r="A1750" s="94">
        <v>1746</v>
      </c>
      <c r="B1750" s="121"/>
      <c r="C1750" s="121"/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  <c r="BK1750" s="94"/>
      <c r="BL1750" s="94"/>
      <c r="BM1750" s="97"/>
      <c r="BN1750" s="98"/>
      <c r="BO1750" s="121"/>
      <c r="BP1750" s="121"/>
      <c r="BQ1750" s="42"/>
      <c r="BR1750" s="95"/>
    </row>
    <row r="1751" spans="1:70" ht="30" hidden="1" customHeight="1" x14ac:dyDescent="0.35">
      <c r="A1751" s="94">
        <v>1747</v>
      </c>
      <c r="B1751" s="121"/>
      <c r="C1751" s="121"/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  <c r="BK1751" s="94"/>
      <c r="BL1751" s="94"/>
      <c r="BM1751" s="97"/>
      <c r="BN1751" s="98"/>
      <c r="BO1751" s="121"/>
      <c r="BP1751" s="121"/>
      <c r="BQ1751" s="42"/>
      <c r="BR1751" s="95"/>
    </row>
    <row r="1752" spans="1:70" ht="30" hidden="1" customHeight="1" x14ac:dyDescent="0.35">
      <c r="A1752" s="94">
        <v>1748</v>
      </c>
      <c r="B1752" s="121"/>
      <c r="C1752" s="121"/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  <c r="BK1752" s="94"/>
      <c r="BL1752" s="94"/>
      <c r="BM1752" s="97"/>
      <c r="BN1752" s="98"/>
      <c r="BO1752" s="121"/>
      <c r="BP1752" s="121"/>
      <c r="BQ1752" s="42"/>
      <c r="BR1752" s="95"/>
    </row>
    <row r="1753" spans="1:70" ht="30" hidden="1" customHeight="1" x14ac:dyDescent="0.35">
      <c r="A1753" s="94">
        <v>1749</v>
      </c>
      <c r="B1753" s="121"/>
      <c r="C1753" s="121"/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  <c r="BK1753" s="94"/>
      <c r="BL1753" s="94"/>
      <c r="BM1753" s="97"/>
      <c r="BN1753" s="98"/>
      <c r="BO1753" s="121"/>
      <c r="BP1753" s="121"/>
      <c r="BQ1753" s="42"/>
      <c r="BR1753" s="95"/>
    </row>
    <row r="1754" spans="1:70" ht="30" hidden="1" customHeight="1" x14ac:dyDescent="0.35">
      <c r="A1754" s="94">
        <v>1750</v>
      </c>
      <c r="B1754" s="121"/>
      <c r="C1754" s="121"/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  <c r="BK1754" s="94"/>
      <c r="BL1754" s="94"/>
      <c r="BM1754" s="97"/>
      <c r="BN1754" s="98"/>
      <c r="BO1754" s="121"/>
      <c r="BP1754" s="121"/>
      <c r="BQ1754" s="42"/>
      <c r="BR1754" s="95"/>
    </row>
    <row r="1755" spans="1:70" ht="30" hidden="1" customHeight="1" x14ac:dyDescent="0.35">
      <c r="A1755" s="94">
        <v>1751</v>
      </c>
      <c r="B1755" s="121"/>
      <c r="C1755" s="121"/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  <c r="BK1755" s="94"/>
      <c r="BL1755" s="94"/>
      <c r="BM1755" s="97"/>
      <c r="BN1755" s="98"/>
      <c r="BO1755" s="121"/>
      <c r="BP1755" s="121"/>
      <c r="BQ1755" s="42"/>
      <c r="BR1755" s="95"/>
    </row>
    <row r="1756" spans="1:70" ht="30" hidden="1" customHeight="1" x14ac:dyDescent="0.35">
      <c r="A1756" s="94">
        <v>1752</v>
      </c>
      <c r="B1756" s="121"/>
      <c r="C1756" s="121"/>
      <c r="D1756" s="121"/>
      <c r="E1756" s="121"/>
      <c r="F1756" s="121"/>
      <c r="G1756" s="121"/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  <c r="BK1756" s="94"/>
      <c r="BL1756" s="94"/>
      <c r="BM1756" s="97"/>
      <c r="BN1756" s="98"/>
      <c r="BO1756" s="121"/>
      <c r="BP1756" s="121"/>
      <c r="BQ1756" s="42"/>
      <c r="BR1756" s="95"/>
    </row>
    <row r="1757" spans="1:70" ht="30" hidden="1" customHeight="1" x14ac:dyDescent="0.35">
      <c r="A1757" s="94">
        <v>1753</v>
      </c>
      <c r="B1757" s="121"/>
      <c r="C1757" s="121"/>
      <c r="D1757" s="121"/>
      <c r="E1757" s="121"/>
      <c r="F1757" s="121"/>
      <c r="G1757" s="121"/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  <c r="BK1757" s="94"/>
      <c r="BL1757" s="94"/>
      <c r="BM1757" s="97"/>
      <c r="BN1757" s="98"/>
      <c r="BO1757" s="121"/>
      <c r="BP1757" s="121"/>
      <c r="BQ1757" s="42"/>
      <c r="BR1757" s="95"/>
    </row>
    <row r="1758" spans="1:70" ht="30" hidden="1" customHeight="1" x14ac:dyDescent="0.35">
      <c r="A1758" s="94">
        <v>1754</v>
      </c>
      <c r="B1758" s="121"/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  <c r="BK1758" s="94"/>
      <c r="BL1758" s="94"/>
      <c r="BM1758" s="97"/>
      <c r="BN1758" s="98"/>
      <c r="BO1758" s="121"/>
      <c r="BP1758" s="121"/>
      <c r="BQ1758" s="42"/>
      <c r="BR1758" s="95"/>
    </row>
    <row r="1759" spans="1:70" ht="30" hidden="1" customHeight="1" x14ac:dyDescent="0.35">
      <c r="A1759" s="94">
        <v>1755</v>
      </c>
      <c r="B1759" s="121"/>
      <c r="C1759" s="121"/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  <c r="BK1759" s="94"/>
      <c r="BL1759" s="94"/>
      <c r="BM1759" s="97"/>
      <c r="BN1759" s="98"/>
      <c r="BO1759" s="121"/>
      <c r="BP1759" s="121"/>
      <c r="BQ1759" s="42"/>
      <c r="BR1759" s="95"/>
    </row>
    <row r="1760" spans="1:70" ht="30" hidden="1" customHeight="1" x14ac:dyDescent="0.35">
      <c r="A1760" s="94">
        <v>1756</v>
      </c>
      <c r="B1760" s="121"/>
      <c r="C1760" s="121"/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  <c r="BK1760" s="94"/>
      <c r="BL1760" s="94"/>
      <c r="BM1760" s="97"/>
      <c r="BN1760" s="98"/>
      <c r="BO1760" s="121"/>
      <c r="BP1760" s="121"/>
      <c r="BQ1760" s="42"/>
      <c r="BR1760" s="95"/>
    </row>
    <row r="1761" spans="1:70" ht="30" hidden="1" customHeight="1" x14ac:dyDescent="0.35">
      <c r="A1761" s="94">
        <v>1757</v>
      </c>
      <c r="B1761" s="121"/>
      <c r="C1761" s="121"/>
      <c r="D1761" s="121"/>
      <c r="E1761" s="121"/>
      <c r="F1761" s="121"/>
      <c r="G1761" s="121"/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  <c r="BK1761" s="94"/>
      <c r="BL1761" s="94"/>
      <c r="BM1761" s="97"/>
      <c r="BN1761" s="98"/>
      <c r="BO1761" s="121"/>
      <c r="BP1761" s="121"/>
      <c r="BQ1761" s="42"/>
      <c r="BR1761" s="95"/>
    </row>
    <row r="1762" spans="1:70" ht="30" hidden="1" customHeight="1" x14ac:dyDescent="0.35">
      <c r="A1762" s="94">
        <v>1758</v>
      </c>
      <c r="B1762" s="121"/>
      <c r="C1762" s="121"/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  <c r="BK1762" s="94"/>
      <c r="BL1762" s="94"/>
      <c r="BM1762" s="97"/>
      <c r="BN1762" s="98"/>
      <c r="BO1762" s="121"/>
      <c r="BP1762" s="121"/>
      <c r="BQ1762" s="42"/>
      <c r="BR1762" s="95"/>
    </row>
    <row r="1763" spans="1:70" ht="30" hidden="1" customHeight="1" x14ac:dyDescent="0.35">
      <c r="A1763" s="94">
        <v>1759</v>
      </c>
      <c r="B1763" s="121"/>
      <c r="C1763" s="121"/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  <c r="BK1763" s="94"/>
      <c r="BL1763" s="94"/>
      <c r="BM1763" s="97"/>
      <c r="BN1763" s="98"/>
      <c r="BO1763" s="121"/>
      <c r="BP1763" s="121"/>
      <c r="BQ1763" s="42"/>
      <c r="BR1763" s="95"/>
    </row>
    <row r="1764" spans="1:70" ht="30" hidden="1" customHeight="1" x14ac:dyDescent="0.35">
      <c r="A1764" s="94">
        <v>1760</v>
      </c>
      <c r="B1764" s="121"/>
      <c r="C1764" s="121"/>
      <c r="D1764" s="121"/>
      <c r="E1764" s="121"/>
      <c r="F1764" s="121"/>
      <c r="G1764" s="121"/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  <c r="BK1764" s="94"/>
      <c r="BL1764" s="94"/>
      <c r="BM1764" s="97"/>
      <c r="BN1764" s="98"/>
      <c r="BO1764" s="121"/>
      <c r="BP1764" s="121"/>
      <c r="BQ1764" s="42"/>
      <c r="BR1764" s="95"/>
    </row>
    <row r="1765" spans="1:70" ht="30" hidden="1" customHeight="1" x14ac:dyDescent="0.35">
      <c r="A1765" s="94">
        <v>1761</v>
      </c>
      <c r="B1765" s="121"/>
      <c r="C1765" s="121"/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  <c r="BK1765" s="94"/>
      <c r="BL1765" s="94"/>
      <c r="BM1765" s="97"/>
      <c r="BN1765" s="98"/>
      <c r="BO1765" s="121"/>
      <c r="BP1765" s="121"/>
      <c r="BQ1765" s="42"/>
      <c r="BR1765" s="95"/>
    </row>
    <row r="1766" spans="1:70" ht="30" hidden="1" customHeight="1" x14ac:dyDescent="0.35">
      <c r="A1766" s="94">
        <v>1762</v>
      </c>
      <c r="B1766" s="121"/>
      <c r="C1766" s="121"/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  <c r="BK1766" s="94"/>
      <c r="BL1766" s="94"/>
      <c r="BM1766" s="97"/>
      <c r="BN1766" s="98"/>
      <c r="BO1766" s="121"/>
      <c r="BP1766" s="121"/>
      <c r="BQ1766" s="42"/>
      <c r="BR1766" s="95"/>
    </row>
    <row r="1767" spans="1:70" ht="30" hidden="1" customHeight="1" x14ac:dyDescent="0.35">
      <c r="A1767" s="94">
        <v>1763</v>
      </c>
      <c r="B1767" s="121"/>
      <c r="C1767" s="121"/>
      <c r="D1767" s="121"/>
      <c r="E1767" s="121"/>
      <c r="F1767" s="121"/>
      <c r="G1767" s="121"/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  <c r="BK1767" s="94"/>
      <c r="BL1767" s="94"/>
      <c r="BM1767" s="97"/>
      <c r="BN1767" s="98"/>
      <c r="BO1767" s="121"/>
      <c r="BP1767" s="121"/>
      <c r="BQ1767" s="42"/>
      <c r="BR1767" s="95"/>
    </row>
    <row r="1768" spans="1:70" ht="30" hidden="1" customHeight="1" x14ac:dyDescent="0.35">
      <c r="A1768" s="94">
        <v>1764</v>
      </c>
      <c r="B1768" s="121"/>
      <c r="C1768" s="121"/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  <c r="BK1768" s="94"/>
      <c r="BL1768" s="94"/>
      <c r="BM1768" s="97"/>
      <c r="BN1768" s="98"/>
      <c r="BO1768" s="121"/>
      <c r="BP1768" s="121"/>
      <c r="BQ1768" s="42"/>
      <c r="BR1768" s="95"/>
    </row>
    <row r="1769" spans="1:70" ht="30" hidden="1" customHeight="1" x14ac:dyDescent="0.35">
      <c r="A1769" s="94">
        <v>1765</v>
      </c>
      <c r="B1769" s="121"/>
      <c r="C1769" s="121"/>
      <c r="D1769" s="121"/>
      <c r="E1769" s="121"/>
      <c r="F1769" s="121"/>
      <c r="G1769" s="121"/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  <c r="BK1769" s="94"/>
      <c r="BL1769" s="94"/>
      <c r="BM1769" s="97"/>
      <c r="BN1769" s="98"/>
      <c r="BO1769" s="121"/>
      <c r="BP1769" s="121"/>
      <c r="BQ1769" s="42"/>
      <c r="BR1769" s="95"/>
    </row>
    <row r="1770" spans="1:70" ht="30" hidden="1" customHeight="1" x14ac:dyDescent="0.35">
      <c r="A1770" s="94">
        <v>1766</v>
      </c>
      <c r="B1770" s="121"/>
      <c r="C1770" s="121"/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  <c r="BK1770" s="94"/>
      <c r="BL1770" s="94"/>
      <c r="BM1770" s="97"/>
      <c r="BN1770" s="98"/>
      <c r="BO1770" s="121"/>
      <c r="BP1770" s="121"/>
      <c r="BQ1770" s="42"/>
      <c r="BR1770" s="95"/>
    </row>
    <row r="1771" spans="1:70" ht="30" hidden="1" customHeight="1" x14ac:dyDescent="0.35">
      <c r="A1771" s="94">
        <v>1767</v>
      </c>
      <c r="B1771" s="121"/>
      <c r="C1771" s="121"/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  <c r="BK1771" s="94"/>
      <c r="BL1771" s="94"/>
      <c r="BM1771" s="97"/>
      <c r="BN1771" s="98"/>
      <c r="BO1771" s="121"/>
      <c r="BP1771" s="121"/>
      <c r="BQ1771" s="42"/>
      <c r="BR1771" s="95"/>
    </row>
    <row r="1772" spans="1:70" ht="30" hidden="1" customHeight="1" x14ac:dyDescent="0.35">
      <c r="A1772" s="94">
        <v>1768</v>
      </c>
      <c r="B1772" s="121"/>
      <c r="C1772" s="121"/>
      <c r="D1772" s="121"/>
      <c r="E1772" s="121"/>
      <c r="F1772" s="121"/>
      <c r="G1772" s="121"/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  <c r="BK1772" s="94"/>
      <c r="BL1772" s="94"/>
      <c r="BM1772" s="97"/>
      <c r="BN1772" s="98"/>
      <c r="BO1772" s="121"/>
      <c r="BP1772" s="121"/>
      <c r="BQ1772" s="42"/>
      <c r="BR1772" s="95"/>
    </row>
    <row r="1773" spans="1:70" ht="30" hidden="1" customHeight="1" x14ac:dyDescent="0.35">
      <c r="A1773" s="94">
        <v>1769</v>
      </c>
      <c r="B1773" s="121"/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  <c r="BK1773" s="94"/>
      <c r="BL1773" s="94"/>
      <c r="BM1773" s="97"/>
      <c r="BN1773" s="98"/>
      <c r="BO1773" s="121"/>
      <c r="BP1773" s="121"/>
      <c r="BQ1773" s="42"/>
      <c r="BR1773" s="95"/>
    </row>
    <row r="1774" spans="1:70" ht="30" hidden="1" customHeight="1" x14ac:dyDescent="0.35">
      <c r="A1774" s="94">
        <v>1770</v>
      </c>
      <c r="B1774" s="121"/>
      <c r="C1774" s="121"/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  <c r="BK1774" s="94"/>
      <c r="BL1774" s="94"/>
      <c r="BM1774" s="97"/>
      <c r="BN1774" s="98"/>
      <c r="BO1774" s="121"/>
      <c r="BP1774" s="121"/>
      <c r="BQ1774" s="42"/>
      <c r="BR1774" s="95"/>
    </row>
    <row r="1775" spans="1:70" ht="30" hidden="1" customHeight="1" x14ac:dyDescent="0.35">
      <c r="A1775" s="94">
        <v>1771</v>
      </c>
      <c r="B1775" s="121"/>
      <c r="C1775" s="121"/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  <c r="BK1775" s="94"/>
      <c r="BL1775" s="94"/>
      <c r="BM1775" s="97"/>
      <c r="BN1775" s="98"/>
      <c r="BO1775" s="121"/>
      <c r="BP1775" s="121"/>
      <c r="BQ1775" s="42"/>
      <c r="BR1775" s="95"/>
    </row>
    <row r="1776" spans="1:70" ht="30" hidden="1" customHeight="1" x14ac:dyDescent="0.35">
      <c r="A1776" s="94">
        <v>1772</v>
      </c>
      <c r="B1776" s="121"/>
      <c r="C1776" s="121"/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  <c r="BK1776" s="94"/>
      <c r="BL1776" s="94"/>
      <c r="BM1776" s="97"/>
      <c r="BN1776" s="98"/>
      <c r="BO1776" s="121"/>
      <c r="BP1776" s="121"/>
      <c r="BQ1776" s="42"/>
      <c r="BR1776" s="95"/>
    </row>
    <row r="1777" spans="1:70" ht="30" hidden="1" customHeight="1" x14ac:dyDescent="0.35">
      <c r="A1777" s="94">
        <v>1773</v>
      </c>
      <c r="B1777" s="121"/>
      <c r="C1777" s="121"/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  <c r="BK1777" s="94"/>
      <c r="BL1777" s="94"/>
      <c r="BM1777" s="97"/>
      <c r="BN1777" s="98"/>
      <c r="BO1777" s="121"/>
      <c r="BP1777" s="121"/>
      <c r="BQ1777" s="42"/>
      <c r="BR1777" s="95"/>
    </row>
    <row r="1778" spans="1:70" ht="30" hidden="1" customHeight="1" x14ac:dyDescent="0.35">
      <c r="A1778" s="94">
        <v>1774</v>
      </c>
      <c r="B1778" s="121"/>
      <c r="C1778" s="121"/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  <c r="BK1778" s="94"/>
      <c r="BL1778" s="94"/>
      <c r="BM1778" s="97"/>
      <c r="BN1778" s="98"/>
      <c r="BO1778" s="121"/>
      <c r="BP1778" s="121"/>
      <c r="BQ1778" s="42"/>
      <c r="BR1778" s="95"/>
    </row>
    <row r="1779" spans="1:70" ht="30" hidden="1" customHeight="1" x14ac:dyDescent="0.35">
      <c r="A1779" s="94">
        <v>1775</v>
      </c>
      <c r="B1779" s="121"/>
      <c r="C1779" s="121"/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  <c r="BK1779" s="94"/>
      <c r="BL1779" s="94"/>
      <c r="BM1779" s="97"/>
      <c r="BN1779" s="98"/>
      <c r="BO1779" s="121"/>
      <c r="BP1779" s="121"/>
      <c r="BQ1779" s="42"/>
      <c r="BR1779" s="95"/>
    </row>
    <row r="1780" spans="1:70" ht="30" hidden="1" customHeight="1" x14ac:dyDescent="0.35">
      <c r="A1780" s="94">
        <v>1776</v>
      </c>
      <c r="B1780" s="121"/>
      <c r="C1780" s="121"/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  <c r="BK1780" s="94"/>
      <c r="BL1780" s="94"/>
      <c r="BM1780" s="97"/>
      <c r="BN1780" s="98"/>
      <c r="BO1780" s="121"/>
      <c r="BP1780" s="121"/>
      <c r="BQ1780" s="42"/>
      <c r="BR1780" s="95"/>
    </row>
    <row r="1781" spans="1:70" ht="30" hidden="1" customHeight="1" x14ac:dyDescent="0.35">
      <c r="A1781" s="94">
        <v>1777</v>
      </c>
      <c r="B1781" s="121"/>
      <c r="C1781" s="121"/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  <c r="BK1781" s="94"/>
      <c r="BL1781" s="94"/>
      <c r="BM1781" s="97"/>
      <c r="BN1781" s="98"/>
      <c r="BO1781" s="121"/>
      <c r="BP1781" s="121"/>
      <c r="BQ1781" s="42"/>
      <c r="BR1781" s="95"/>
    </row>
    <row r="1782" spans="1:70" ht="30" hidden="1" customHeight="1" x14ac:dyDescent="0.35">
      <c r="A1782" s="94">
        <v>1778</v>
      </c>
      <c r="B1782" s="121"/>
      <c r="C1782" s="121"/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  <c r="BK1782" s="94"/>
      <c r="BL1782" s="94"/>
      <c r="BM1782" s="97"/>
      <c r="BN1782" s="98"/>
      <c r="BO1782" s="121"/>
      <c r="BP1782" s="121"/>
      <c r="BQ1782" s="42"/>
      <c r="BR1782" s="95"/>
    </row>
    <row r="1783" spans="1:70" ht="30" hidden="1" customHeight="1" x14ac:dyDescent="0.35">
      <c r="A1783" s="94">
        <v>1779</v>
      </c>
      <c r="B1783" s="121"/>
      <c r="C1783" s="121"/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  <c r="BK1783" s="94"/>
      <c r="BL1783" s="94"/>
      <c r="BM1783" s="97"/>
      <c r="BN1783" s="98"/>
      <c r="BO1783" s="121"/>
      <c r="BP1783" s="121"/>
      <c r="BQ1783" s="42"/>
      <c r="BR1783" s="95"/>
    </row>
    <row r="1784" spans="1:70" ht="30" hidden="1" customHeight="1" x14ac:dyDescent="0.35">
      <c r="A1784" s="94">
        <v>1780</v>
      </c>
      <c r="B1784" s="121"/>
      <c r="C1784" s="121"/>
      <c r="D1784" s="121"/>
      <c r="E1784" s="121"/>
      <c r="F1784" s="121"/>
      <c r="G1784" s="121"/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94"/>
      <c r="BL1784" s="94"/>
      <c r="BM1784" s="97"/>
      <c r="BN1784" s="98"/>
      <c r="BO1784" s="121"/>
      <c r="BP1784" s="121"/>
      <c r="BQ1784" s="42"/>
      <c r="BR1784" s="95"/>
    </row>
    <row r="1785" spans="1:70" ht="30" hidden="1" customHeight="1" x14ac:dyDescent="0.35">
      <c r="A1785" s="94">
        <v>1781</v>
      </c>
      <c r="B1785" s="121"/>
      <c r="C1785" s="121"/>
      <c r="D1785" s="121"/>
      <c r="E1785" s="121"/>
      <c r="F1785" s="121"/>
      <c r="G1785" s="121"/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  <c r="BK1785" s="94"/>
      <c r="BL1785" s="94"/>
      <c r="BM1785" s="97"/>
      <c r="BN1785" s="98"/>
      <c r="BO1785" s="121"/>
      <c r="BP1785" s="121"/>
      <c r="BQ1785" s="42"/>
      <c r="BR1785" s="95"/>
    </row>
    <row r="1786" spans="1:70" ht="30" hidden="1" customHeight="1" x14ac:dyDescent="0.35">
      <c r="A1786" s="94">
        <v>1782</v>
      </c>
      <c r="B1786" s="121"/>
      <c r="C1786" s="121"/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  <c r="BK1786" s="94"/>
      <c r="BL1786" s="94"/>
      <c r="BM1786" s="97"/>
      <c r="BN1786" s="98"/>
      <c r="BO1786" s="121"/>
      <c r="BP1786" s="121"/>
      <c r="BQ1786" s="42"/>
      <c r="BR1786" s="95"/>
    </row>
    <row r="1787" spans="1:70" ht="30" hidden="1" customHeight="1" x14ac:dyDescent="0.35">
      <c r="A1787" s="94">
        <v>1783</v>
      </c>
      <c r="B1787" s="121"/>
      <c r="C1787" s="121"/>
      <c r="D1787" s="121"/>
      <c r="E1787" s="121"/>
      <c r="F1787" s="121"/>
      <c r="G1787" s="121"/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  <c r="BK1787" s="94"/>
      <c r="BL1787" s="94"/>
      <c r="BM1787" s="97"/>
      <c r="BN1787" s="98"/>
      <c r="BO1787" s="121"/>
      <c r="BP1787" s="121"/>
      <c r="BQ1787" s="42"/>
      <c r="BR1787" s="95"/>
    </row>
    <row r="1788" spans="1:70" ht="30" hidden="1" customHeight="1" x14ac:dyDescent="0.35">
      <c r="A1788" s="94">
        <v>1784</v>
      </c>
      <c r="B1788" s="121"/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  <c r="BK1788" s="94"/>
      <c r="BL1788" s="94"/>
      <c r="BM1788" s="97"/>
      <c r="BN1788" s="98"/>
      <c r="BO1788" s="121"/>
      <c r="BP1788" s="121"/>
      <c r="BQ1788" s="42"/>
      <c r="BR1788" s="95"/>
    </row>
    <row r="1789" spans="1:70" ht="30" hidden="1" customHeight="1" x14ac:dyDescent="0.35">
      <c r="A1789" s="94">
        <v>1785</v>
      </c>
      <c r="B1789" s="121"/>
      <c r="C1789" s="121"/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  <c r="BK1789" s="94"/>
      <c r="BL1789" s="94"/>
      <c r="BM1789" s="97"/>
      <c r="BN1789" s="98"/>
      <c r="BO1789" s="121"/>
      <c r="BP1789" s="121"/>
      <c r="BQ1789" s="42"/>
      <c r="BR1789" s="95"/>
    </row>
    <row r="1790" spans="1:70" ht="30" hidden="1" customHeight="1" x14ac:dyDescent="0.35">
      <c r="A1790" s="94">
        <v>1786</v>
      </c>
      <c r="B1790" s="121"/>
      <c r="C1790" s="121"/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  <c r="BK1790" s="94"/>
      <c r="BL1790" s="94"/>
      <c r="BM1790" s="97"/>
      <c r="BN1790" s="98"/>
      <c r="BO1790" s="121"/>
      <c r="BP1790" s="121"/>
      <c r="BQ1790" s="42"/>
      <c r="BR1790" s="95"/>
    </row>
    <row r="1791" spans="1:70" ht="30" hidden="1" customHeight="1" x14ac:dyDescent="0.35">
      <c r="A1791" s="94">
        <v>1787</v>
      </c>
      <c r="B1791" s="121"/>
      <c r="C1791" s="121"/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  <c r="BK1791" s="94"/>
      <c r="BL1791" s="94"/>
      <c r="BM1791" s="97"/>
      <c r="BN1791" s="98"/>
      <c r="BO1791" s="121"/>
      <c r="BP1791" s="121"/>
      <c r="BQ1791" s="42"/>
      <c r="BR1791" s="95"/>
    </row>
    <row r="1792" spans="1:70" ht="30" hidden="1" customHeight="1" x14ac:dyDescent="0.35">
      <c r="A1792" s="94">
        <v>1788</v>
      </c>
      <c r="B1792" s="121"/>
      <c r="C1792" s="121"/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  <c r="BK1792" s="94"/>
      <c r="BL1792" s="94"/>
      <c r="BM1792" s="97"/>
      <c r="BN1792" s="98"/>
      <c r="BO1792" s="121"/>
      <c r="BP1792" s="121"/>
      <c r="BQ1792" s="42"/>
      <c r="BR1792" s="95"/>
    </row>
    <row r="1793" spans="1:70" ht="30" hidden="1" customHeight="1" x14ac:dyDescent="0.35">
      <c r="A1793" s="94">
        <v>1789</v>
      </c>
      <c r="B1793" s="121"/>
      <c r="C1793" s="121"/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  <c r="BK1793" s="94"/>
      <c r="BL1793" s="94"/>
      <c r="BM1793" s="97"/>
      <c r="BN1793" s="98"/>
      <c r="BO1793" s="121"/>
      <c r="BP1793" s="121"/>
      <c r="BQ1793" s="42"/>
      <c r="BR1793" s="95"/>
    </row>
    <row r="1794" spans="1:70" ht="30" hidden="1" customHeight="1" x14ac:dyDescent="0.35">
      <c r="A1794" s="94">
        <v>1790</v>
      </c>
      <c r="B1794" s="121"/>
      <c r="C1794" s="121"/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  <c r="BK1794" s="94"/>
      <c r="BL1794" s="94"/>
      <c r="BM1794" s="97"/>
      <c r="BN1794" s="98"/>
      <c r="BO1794" s="121"/>
      <c r="BP1794" s="121"/>
      <c r="BQ1794" s="42"/>
      <c r="BR1794" s="95"/>
    </row>
    <row r="1795" spans="1:70" ht="30" hidden="1" customHeight="1" x14ac:dyDescent="0.35">
      <c r="A1795" s="94">
        <v>1791</v>
      </c>
      <c r="B1795" s="121"/>
      <c r="C1795" s="121"/>
      <c r="D1795" s="121"/>
      <c r="E1795" s="121"/>
      <c r="F1795" s="121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  <c r="BK1795" s="94"/>
      <c r="BL1795" s="94"/>
      <c r="BM1795" s="97"/>
      <c r="BN1795" s="98"/>
      <c r="BO1795" s="121"/>
      <c r="BP1795" s="121"/>
      <c r="BQ1795" s="42"/>
      <c r="BR1795" s="95"/>
    </row>
    <row r="1796" spans="1:70" ht="30" hidden="1" customHeight="1" x14ac:dyDescent="0.35">
      <c r="A1796" s="94">
        <v>1792</v>
      </c>
      <c r="B1796" s="121"/>
      <c r="C1796" s="121"/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  <c r="BK1796" s="94"/>
      <c r="BL1796" s="94"/>
      <c r="BM1796" s="97"/>
      <c r="BN1796" s="98"/>
      <c r="BO1796" s="121"/>
      <c r="BP1796" s="121"/>
      <c r="BQ1796" s="42"/>
      <c r="BR1796" s="95"/>
    </row>
    <row r="1797" spans="1:70" ht="30" hidden="1" customHeight="1" x14ac:dyDescent="0.35">
      <c r="A1797" s="94">
        <v>1793</v>
      </c>
      <c r="B1797" s="121"/>
      <c r="C1797" s="121"/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  <c r="BK1797" s="94"/>
      <c r="BL1797" s="94"/>
      <c r="BM1797" s="97"/>
      <c r="BN1797" s="98"/>
      <c r="BO1797" s="121"/>
      <c r="BP1797" s="121"/>
      <c r="BQ1797" s="42"/>
      <c r="BR1797" s="95"/>
    </row>
    <row r="1798" spans="1:70" ht="30" hidden="1" customHeight="1" x14ac:dyDescent="0.35">
      <c r="A1798" s="94">
        <v>1794</v>
      </c>
      <c r="B1798" s="121"/>
      <c r="C1798" s="121"/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  <c r="BK1798" s="94"/>
      <c r="BL1798" s="94"/>
      <c r="BM1798" s="97"/>
      <c r="BN1798" s="98"/>
      <c r="BO1798" s="121"/>
      <c r="BP1798" s="121"/>
      <c r="BQ1798" s="42"/>
      <c r="BR1798" s="95"/>
    </row>
    <row r="1799" spans="1:70" ht="30" hidden="1" customHeight="1" x14ac:dyDescent="0.35">
      <c r="A1799" s="94">
        <v>1795</v>
      </c>
      <c r="B1799" s="121"/>
      <c r="C1799" s="121"/>
      <c r="D1799" s="121"/>
      <c r="E1799" s="121"/>
      <c r="F1799" s="121"/>
      <c r="G1799" s="121"/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  <c r="BK1799" s="94"/>
      <c r="BL1799" s="94"/>
      <c r="BM1799" s="97"/>
      <c r="BN1799" s="98"/>
      <c r="BO1799" s="121"/>
      <c r="BP1799" s="121"/>
      <c r="BQ1799" s="42"/>
      <c r="BR1799" s="95"/>
    </row>
    <row r="1800" spans="1:70" ht="30" hidden="1" customHeight="1" x14ac:dyDescent="0.35">
      <c r="A1800" s="94">
        <v>1796</v>
      </c>
      <c r="B1800" s="121"/>
      <c r="C1800" s="121"/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  <c r="BK1800" s="94"/>
      <c r="BL1800" s="94"/>
      <c r="BM1800" s="97"/>
      <c r="BN1800" s="98"/>
      <c r="BO1800" s="121"/>
      <c r="BP1800" s="121"/>
      <c r="BQ1800" s="42"/>
      <c r="BR1800" s="95"/>
    </row>
    <row r="1801" spans="1:70" ht="30" hidden="1" customHeight="1" x14ac:dyDescent="0.35">
      <c r="A1801" s="94">
        <v>1797</v>
      </c>
      <c r="B1801" s="121"/>
      <c r="C1801" s="121"/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  <c r="BK1801" s="94"/>
      <c r="BL1801" s="94"/>
      <c r="BM1801" s="97"/>
      <c r="BN1801" s="98"/>
      <c r="BO1801" s="121"/>
      <c r="BP1801" s="121"/>
      <c r="BQ1801" s="42"/>
      <c r="BR1801" s="95"/>
    </row>
    <row r="1802" spans="1:70" ht="30" hidden="1" customHeight="1" x14ac:dyDescent="0.35">
      <c r="A1802" s="94">
        <v>1798</v>
      </c>
      <c r="B1802" s="121"/>
      <c r="C1802" s="121"/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  <c r="BK1802" s="94"/>
      <c r="BL1802" s="94"/>
      <c r="BM1802" s="97"/>
      <c r="BN1802" s="98"/>
      <c r="BO1802" s="121"/>
      <c r="BP1802" s="121"/>
      <c r="BQ1802" s="42"/>
      <c r="BR1802" s="95"/>
    </row>
    <row r="1803" spans="1:70" ht="30" hidden="1" customHeight="1" x14ac:dyDescent="0.35">
      <c r="A1803" s="94">
        <v>1799</v>
      </c>
      <c r="B1803" s="121"/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  <c r="BK1803" s="94"/>
      <c r="BL1803" s="94"/>
      <c r="BM1803" s="97"/>
      <c r="BN1803" s="98"/>
      <c r="BO1803" s="121"/>
      <c r="BP1803" s="121"/>
      <c r="BQ1803" s="42"/>
      <c r="BR1803" s="95"/>
    </row>
    <row r="1804" spans="1:70" ht="30" hidden="1" customHeight="1" x14ac:dyDescent="0.35">
      <c r="A1804" s="94">
        <v>1800</v>
      </c>
      <c r="B1804" s="121"/>
      <c r="C1804" s="121"/>
      <c r="D1804" s="121"/>
      <c r="E1804" s="121"/>
      <c r="F1804" s="121"/>
      <c r="G1804" s="121"/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  <c r="BK1804" s="94"/>
      <c r="BL1804" s="94"/>
      <c r="BM1804" s="97"/>
      <c r="BN1804" s="98"/>
      <c r="BO1804" s="121"/>
      <c r="BP1804" s="121"/>
      <c r="BQ1804" s="42"/>
      <c r="BR1804" s="95"/>
    </row>
    <row r="1805" spans="1:70" ht="30" hidden="1" customHeight="1" x14ac:dyDescent="0.35">
      <c r="A1805" s="94">
        <v>1801</v>
      </c>
      <c r="B1805" s="121"/>
      <c r="C1805" s="121"/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  <c r="BK1805" s="94"/>
      <c r="BL1805" s="94"/>
      <c r="BM1805" s="97"/>
      <c r="BN1805" s="98"/>
      <c r="BO1805" s="121"/>
      <c r="BP1805" s="121"/>
      <c r="BQ1805" s="42"/>
      <c r="BR1805" s="95"/>
    </row>
    <row r="1806" spans="1:70" ht="30" hidden="1" customHeight="1" x14ac:dyDescent="0.35">
      <c r="A1806" s="94">
        <v>1802</v>
      </c>
      <c r="B1806" s="121"/>
      <c r="C1806" s="121"/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  <c r="BK1806" s="94"/>
      <c r="BL1806" s="94"/>
      <c r="BM1806" s="97"/>
      <c r="BN1806" s="98"/>
      <c r="BO1806" s="121"/>
      <c r="BP1806" s="121"/>
      <c r="BQ1806" s="42"/>
      <c r="BR1806" s="95"/>
    </row>
    <row r="1807" spans="1:70" ht="30" hidden="1" customHeight="1" x14ac:dyDescent="0.35">
      <c r="A1807" s="94">
        <v>1803</v>
      </c>
      <c r="B1807" s="121"/>
      <c r="C1807" s="121"/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  <c r="BK1807" s="94"/>
      <c r="BL1807" s="94"/>
      <c r="BM1807" s="97"/>
      <c r="BN1807" s="98"/>
      <c r="BO1807" s="121"/>
      <c r="BP1807" s="121"/>
      <c r="BQ1807" s="42"/>
      <c r="BR1807" s="95"/>
    </row>
    <row r="1808" spans="1:70" ht="30" hidden="1" customHeight="1" x14ac:dyDescent="0.35">
      <c r="A1808" s="94">
        <v>1804</v>
      </c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  <c r="BK1808" s="94"/>
      <c r="BL1808" s="94"/>
      <c r="BM1808" s="97"/>
      <c r="BN1808" s="98"/>
      <c r="BO1808" s="121"/>
      <c r="BP1808" s="121"/>
      <c r="BQ1808" s="42"/>
      <c r="BR1808" s="95"/>
    </row>
    <row r="1809" spans="1:70" ht="30" hidden="1" customHeight="1" x14ac:dyDescent="0.35">
      <c r="A1809" s="94">
        <v>1805</v>
      </c>
      <c r="B1809" s="121"/>
      <c r="C1809" s="121"/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  <c r="BK1809" s="94"/>
      <c r="BL1809" s="94"/>
      <c r="BM1809" s="97"/>
      <c r="BN1809" s="98"/>
      <c r="BO1809" s="121"/>
      <c r="BP1809" s="121"/>
      <c r="BQ1809" s="42"/>
      <c r="BR1809" s="95"/>
    </row>
    <row r="1810" spans="1:70" ht="30" hidden="1" customHeight="1" x14ac:dyDescent="0.35">
      <c r="A1810" s="94">
        <v>1806</v>
      </c>
      <c r="B1810" s="121"/>
      <c r="C1810" s="121"/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  <c r="BK1810" s="94"/>
      <c r="BL1810" s="94"/>
      <c r="BM1810" s="97"/>
      <c r="BN1810" s="98"/>
      <c r="BO1810" s="121"/>
      <c r="BP1810" s="121"/>
      <c r="BQ1810" s="42"/>
      <c r="BR1810" s="95"/>
    </row>
    <row r="1811" spans="1:70" ht="30" hidden="1" customHeight="1" x14ac:dyDescent="0.35">
      <c r="A1811" s="94">
        <v>1807</v>
      </c>
      <c r="B1811" s="121"/>
      <c r="C1811" s="121"/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  <c r="BK1811" s="94"/>
      <c r="BL1811" s="94"/>
      <c r="BM1811" s="97"/>
      <c r="BN1811" s="98"/>
      <c r="BO1811" s="121"/>
      <c r="BP1811" s="121"/>
      <c r="BQ1811" s="42"/>
      <c r="BR1811" s="95"/>
    </row>
    <row r="1812" spans="1:70" ht="30" hidden="1" customHeight="1" x14ac:dyDescent="0.35">
      <c r="A1812" s="94">
        <v>1808</v>
      </c>
      <c r="B1812" s="121"/>
      <c r="C1812" s="121"/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  <c r="BK1812" s="94"/>
      <c r="BL1812" s="94"/>
      <c r="BM1812" s="97"/>
      <c r="BN1812" s="98"/>
      <c r="BO1812" s="121"/>
      <c r="BP1812" s="121"/>
      <c r="BQ1812" s="42"/>
      <c r="BR1812" s="95"/>
    </row>
    <row r="1813" spans="1:70" ht="30" hidden="1" customHeight="1" x14ac:dyDescent="0.35">
      <c r="A1813" s="94">
        <v>1809</v>
      </c>
      <c r="B1813" s="121"/>
      <c r="C1813" s="121"/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  <c r="BK1813" s="94"/>
      <c r="BL1813" s="94"/>
      <c r="BM1813" s="97"/>
      <c r="BN1813" s="98"/>
      <c r="BO1813" s="121"/>
      <c r="BP1813" s="121"/>
      <c r="BQ1813" s="42"/>
      <c r="BR1813" s="95"/>
    </row>
    <row r="1814" spans="1:70" ht="30" hidden="1" customHeight="1" x14ac:dyDescent="0.35">
      <c r="A1814" s="94">
        <v>1810</v>
      </c>
      <c r="B1814" s="121"/>
      <c r="C1814" s="121"/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  <c r="BK1814" s="94"/>
      <c r="BL1814" s="94"/>
      <c r="BM1814" s="97"/>
      <c r="BN1814" s="98"/>
      <c r="BO1814" s="121"/>
      <c r="BP1814" s="121"/>
      <c r="BQ1814" s="42"/>
      <c r="BR1814" s="95"/>
    </row>
    <row r="1815" spans="1:70" ht="30" hidden="1" customHeight="1" x14ac:dyDescent="0.35">
      <c r="A1815" s="94">
        <v>1811</v>
      </c>
      <c r="B1815" s="121"/>
      <c r="C1815" s="121"/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  <c r="BK1815" s="94"/>
      <c r="BL1815" s="94"/>
      <c r="BM1815" s="97"/>
      <c r="BN1815" s="98"/>
      <c r="BO1815" s="121"/>
      <c r="BP1815" s="121"/>
      <c r="BQ1815" s="42"/>
      <c r="BR1815" s="95"/>
    </row>
    <row r="1816" spans="1:70" ht="30" hidden="1" customHeight="1" x14ac:dyDescent="0.35">
      <c r="A1816" s="94">
        <v>1812</v>
      </c>
      <c r="B1816" s="121"/>
      <c r="C1816" s="121"/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  <c r="BK1816" s="94"/>
      <c r="BL1816" s="94"/>
      <c r="BM1816" s="97"/>
      <c r="BN1816" s="98"/>
      <c r="BO1816" s="121"/>
      <c r="BP1816" s="121"/>
      <c r="BQ1816" s="42"/>
      <c r="BR1816" s="95"/>
    </row>
    <row r="1817" spans="1:70" ht="30" hidden="1" customHeight="1" x14ac:dyDescent="0.35">
      <c r="A1817" s="94">
        <v>1813</v>
      </c>
      <c r="B1817" s="121"/>
      <c r="C1817" s="121"/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121"/>
      <c r="AC1817" s="121"/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21"/>
      <c r="BH1817" s="121"/>
      <c r="BI1817" s="121"/>
      <c r="BJ1817" s="121"/>
      <c r="BK1817" s="94"/>
      <c r="BL1817" s="94"/>
      <c r="BM1817" s="97"/>
      <c r="BN1817" s="98"/>
      <c r="BO1817" s="121"/>
      <c r="BP1817" s="121"/>
      <c r="BQ1817" s="42"/>
      <c r="BR1817" s="95"/>
    </row>
    <row r="1818" spans="1:70" ht="30" hidden="1" customHeight="1" x14ac:dyDescent="0.35">
      <c r="A1818" s="94">
        <v>1814</v>
      </c>
      <c r="B1818" s="121"/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  <c r="BK1818" s="94"/>
      <c r="BL1818" s="94"/>
      <c r="BM1818" s="97"/>
      <c r="BN1818" s="98"/>
      <c r="BO1818" s="121"/>
      <c r="BP1818" s="121"/>
      <c r="BQ1818" s="42"/>
      <c r="BR1818" s="95"/>
    </row>
    <row r="1819" spans="1:70" ht="30" hidden="1" customHeight="1" x14ac:dyDescent="0.35">
      <c r="A1819" s="94">
        <v>1815</v>
      </c>
      <c r="B1819" s="121"/>
      <c r="C1819" s="121"/>
      <c r="D1819" s="121"/>
      <c r="E1819" s="121"/>
      <c r="F1819" s="121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  <c r="BK1819" s="94"/>
      <c r="BL1819" s="94"/>
      <c r="BM1819" s="97"/>
      <c r="BN1819" s="98"/>
      <c r="BO1819" s="121"/>
      <c r="BP1819" s="121"/>
      <c r="BQ1819" s="42"/>
      <c r="BR1819" s="95"/>
    </row>
    <row r="1820" spans="1:70" ht="30" hidden="1" customHeight="1" x14ac:dyDescent="0.35">
      <c r="A1820" s="94">
        <v>1816</v>
      </c>
      <c r="B1820" s="121"/>
      <c r="C1820" s="121"/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  <c r="BK1820" s="94"/>
      <c r="BL1820" s="94"/>
      <c r="BM1820" s="97"/>
      <c r="BN1820" s="98"/>
      <c r="BO1820" s="121"/>
      <c r="BP1820" s="121"/>
      <c r="BQ1820" s="42"/>
      <c r="BR1820" s="95"/>
    </row>
    <row r="1821" spans="1:70" ht="30" hidden="1" customHeight="1" x14ac:dyDescent="0.35">
      <c r="A1821" s="94">
        <v>1817</v>
      </c>
      <c r="B1821" s="121"/>
      <c r="C1821" s="121"/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  <c r="BK1821" s="94"/>
      <c r="BL1821" s="94"/>
      <c r="BM1821" s="97"/>
      <c r="BN1821" s="98"/>
      <c r="BO1821" s="121"/>
      <c r="BP1821" s="121"/>
      <c r="BQ1821" s="42"/>
      <c r="BR1821" s="95"/>
    </row>
    <row r="1822" spans="1:70" ht="30" hidden="1" customHeight="1" x14ac:dyDescent="0.35">
      <c r="A1822" s="94">
        <v>1818</v>
      </c>
      <c r="B1822" s="121"/>
      <c r="C1822" s="121"/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  <c r="BK1822" s="94"/>
      <c r="BL1822" s="94"/>
      <c r="BM1822" s="97"/>
      <c r="BN1822" s="98"/>
      <c r="BO1822" s="121"/>
      <c r="BP1822" s="121"/>
      <c r="BQ1822" s="42"/>
      <c r="BR1822" s="95"/>
    </row>
    <row r="1823" spans="1:70" ht="30" hidden="1" customHeight="1" x14ac:dyDescent="0.35">
      <c r="A1823" s="94">
        <v>1819</v>
      </c>
      <c r="B1823" s="121"/>
      <c r="C1823" s="121"/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  <c r="BK1823" s="94"/>
      <c r="BL1823" s="94"/>
      <c r="BM1823" s="97"/>
      <c r="BN1823" s="98"/>
      <c r="BO1823" s="121"/>
      <c r="BP1823" s="121"/>
      <c r="BQ1823" s="42"/>
      <c r="BR1823" s="95"/>
    </row>
    <row r="1824" spans="1:70" ht="30" hidden="1" customHeight="1" x14ac:dyDescent="0.35">
      <c r="A1824" s="94">
        <v>1820</v>
      </c>
      <c r="B1824" s="121"/>
      <c r="C1824" s="121"/>
      <c r="D1824" s="121"/>
      <c r="E1824" s="121"/>
      <c r="F1824" s="121"/>
      <c r="G1824" s="121"/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  <c r="BK1824" s="94"/>
      <c r="BL1824" s="94"/>
      <c r="BM1824" s="97"/>
      <c r="BN1824" s="98"/>
      <c r="BO1824" s="121"/>
      <c r="BP1824" s="121"/>
      <c r="BQ1824" s="42"/>
      <c r="BR1824" s="95"/>
    </row>
    <row r="1825" spans="1:70" ht="30" hidden="1" customHeight="1" x14ac:dyDescent="0.35">
      <c r="A1825" s="94">
        <v>1821</v>
      </c>
      <c r="B1825" s="121"/>
      <c r="C1825" s="121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  <c r="BK1825" s="94"/>
      <c r="BL1825" s="94"/>
      <c r="BM1825" s="97"/>
      <c r="BN1825" s="98"/>
      <c r="BO1825" s="121"/>
      <c r="BP1825" s="121"/>
      <c r="BQ1825" s="42"/>
      <c r="BR1825" s="95"/>
    </row>
    <row r="1826" spans="1:70" ht="30" hidden="1" customHeight="1" x14ac:dyDescent="0.35">
      <c r="A1826" s="94">
        <v>1822</v>
      </c>
      <c r="B1826" s="121"/>
      <c r="C1826" s="121"/>
      <c r="D1826" s="121"/>
      <c r="E1826" s="121"/>
      <c r="F1826" s="121"/>
      <c r="G1826" s="121"/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  <c r="BK1826" s="94"/>
      <c r="BL1826" s="94"/>
      <c r="BM1826" s="97"/>
      <c r="BN1826" s="98"/>
      <c r="BO1826" s="121"/>
      <c r="BP1826" s="121"/>
      <c r="BQ1826" s="42"/>
      <c r="BR1826" s="95"/>
    </row>
    <row r="1827" spans="1:70" ht="30" hidden="1" customHeight="1" x14ac:dyDescent="0.35">
      <c r="A1827" s="94">
        <v>1823</v>
      </c>
      <c r="B1827" s="121"/>
      <c r="C1827" s="121"/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  <c r="BK1827" s="94"/>
      <c r="BL1827" s="94"/>
      <c r="BM1827" s="97"/>
      <c r="BN1827" s="98"/>
      <c r="BO1827" s="121"/>
      <c r="BP1827" s="121"/>
      <c r="BQ1827" s="42"/>
      <c r="BR1827" s="95"/>
    </row>
    <row r="1828" spans="1:70" ht="30" hidden="1" customHeight="1" x14ac:dyDescent="0.35">
      <c r="A1828" s="94">
        <v>1824</v>
      </c>
      <c r="B1828" s="121"/>
      <c r="C1828" s="121"/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  <c r="BK1828" s="94"/>
      <c r="BL1828" s="94"/>
      <c r="BM1828" s="97"/>
      <c r="BN1828" s="98"/>
      <c r="BO1828" s="121"/>
      <c r="BP1828" s="121"/>
      <c r="BQ1828" s="42"/>
      <c r="BR1828" s="95"/>
    </row>
    <row r="1829" spans="1:70" ht="30" hidden="1" customHeight="1" x14ac:dyDescent="0.35">
      <c r="A1829" s="94">
        <v>1825</v>
      </c>
      <c r="B1829" s="121"/>
      <c r="C1829" s="121"/>
      <c r="D1829" s="121"/>
      <c r="E1829" s="121"/>
      <c r="F1829" s="121"/>
      <c r="G1829" s="121"/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  <c r="BK1829" s="94"/>
      <c r="BL1829" s="94"/>
      <c r="BM1829" s="97"/>
      <c r="BN1829" s="98"/>
      <c r="BO1829" s="121"/>
      <c r="BP1829" s="121"/>
      <c r="BQ1829" s="42"/>
      <c r="BR1829" s="95"/>
    </row>
    <row r="1830" spans="1:70" ht="30" hidden="1" customHeight="1" x14ac:dyDescent="0.35">
      <c r="A1830" s="94">
        <v>1826</v>
      </c>
      <c r="B1830" s="121"/>
      <c r="C1830" s="121"/>
      <c r="D1830" s="121"/>
      <c r="E1830" s="121"/>
      <c r="F1830" s="121"/>
      <c r="G1830" s="121"/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  <c r="BK1830" s="94"/>
      <c r="BL1830" s="94"/>
      <c r="BM1830" s="97"/>
      <c r="BN1830" s="98"/>
      <c r="BO1830" s="121"/>
      <c r="BP1830" s="121"/>
      <c r="BQ1830" s="42"/>
      <c r="BR1830" s="95"/>
    </row>
    <row r="1831" spans="1:70" ht="30" hidden="1" customHeight="1" x14ac:dyDescent="0.35">
      <c r="A1831" s="94">
        <v>1827</v>
      </c>
      <c r="B1831" s="121"/>
      <c r="C1831" s="121"/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  <c r="BK1831" s="94"/>
      <c r="BL1831" s="94"/>
      <c r="BM1831" s="97"/>
      <c r="BN1831" s="98"/>
      <c r="BO1831" s="121"/>
      <c r="BP1831" s="121"/>
      <c r="BQ1831" s="42"/>
      <c r="BR1831" s="95"/>
    </row>
    <row r="1832" spans="1:70" ht="30" hidden="1" customHeight="1" x14ac:dyDescent="0.35">
      <c r="A1832" s="94">
        <v>1828</v>
      </c>
      <c r="B1832" s="121"/>
      <c r="C1832" s="121"/>
      <c r="D1832" s="121"/>
      <c r="E1832" s="121"/>
      <c r="F1832" s="121"/>
      <c r="G1832" s="121"/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  <c r="BK1832" s="94"/>
      <c r="BL1832" s="94"/>
      <c r="BM1832" s="97"/>
      <c r="BN1832" s="98"/>
      <c r="BO1832" s="121"/>
      <c r="BP1832" s="121"/>
      <c r="BQ1832" s="42"/>
      <c r="BR1832" s="95"/>
    </row>
    <row r="1833" spans="1:70" ht="30" hidden="1" customHeight="1" x14ac:dyDescent="0.35">
      <c r="A1833" s="94">
        <v>1829</v>
      </c>
      <c r="B1833" s="121"/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  <c r="BK1833" s="94"/>
      <c r="BL1833" s="94"/>
      <c r="BM1833" s="97"/>
      <c r="BN1833" s="98"/>
      <c r="BO1833" s="121"/>
      <c r="BP1833" s="121"/>
      <c r="BQ1833" s="42"/>
      <c r="BR1833" s="95"/>
    </row>
    <row r="1834" spans="1:70" ht="30" hidden="1" customHeight="1" x14ac:dyDescent="0.35">
      <c r="A1834" s="94">
        <v>1830</v>
      </c>
      <c r="B1834" s="121"/>
      <c r="C1834" s="121"/>
      <c r="D1834" s="121"/>
      <c r="E1834" s="121"/>
      <c r="F1834" s="121"/>
      <c r="G1834" s="121"/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  <c r="BK1834" s="94"/>
      <c r="BL1834" s="94"/>
      <c r="BM1834" s="97"/>
      <c r="BN1834" s="98"/>
      <c r="BO1834" s="121"/>
      <c r="BP1834" s="121"/>
      <c r="BQ1834" s="42"/>
      <c r="BR1834" s="95"/>
    </row>
    <row r="1835" spans="1:70" ht="30" hidden="1" customHeight="1" x14ac:dyDescent="0.35">
      <c r="A1835" s="94">
        <v>1831</v>
      </c>
      <c r="B1835" s="121"/>
      <c r="C1835" s="121"/>
      <c r="D1835" s="121"/>
      <c r="E1835" s="121"/>
      <c r="F1835" s="121"/>
      <c r="G1835" s="121"/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  <c r="BK1835" s="94"/>
      <c r="BL1835" s="94"/>
      <c r="BM1835" s="97"/>
      <c r="BN1835" s="98"/>
      <c r="BO1835" s="121"/>
      <c r="BP1835" s="121"/>
      <c r="BQ1835" s="42"/>
      <c r="BR1835" s="95"/>
    </row>
    <row r="1836" spans="1:70" ht="30" hidden="1" customHeight="1" x14ac:dyDescent="0.35">
      <c r="A1836" s="94">
        <v>1832</v>
      </c>
      <c r="B1836" s="121"/>
      <c r="C1836" s="121"/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  <c r="BK1836" s="94"/>
      <c r="BL1836" s="94"/>
      <c r="BM1836" s="97"/>
      <c r="BN1836" s="98"/>
      <c r="BO1836" s="121"/>
      <c r="BP1836" s="121"/>
      <c r="BQ1836" s="42"/>
      <c r="BR1836" s="95"/>
    </row>
    <row r="1837" spans="1:70" ht="30" hidden="1" customHeight="1" x14ac:dyDescent="0.35">
      <c r="A1837" s="94">
        <v>1833</v>
      </c>
      <c r="B1837" s="121"/>
      <c r="C1837" s="121"/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  <c r="BK1837" s="94"/>
      <c r="BL1837" s="94"/>
      <c r="BM1837" s="97"/>
      <c r="BN1837" s="98"/>
      <c r="BO1837" s="121"/>
      <c r="BP1837" s="121"/>
      <c r="BQ1837" s="42"/>
      <c r="BR1837" s="95"/>
    </row>
    <row r="1838" spans="1:70" ht="30" hidden="1" customHeight="1" x14ac:dyDescent="0.35">
      <c r="A1838" s="94">
        <v>1834</v>
      </c>
      <c r="B1838" s="121"/>
      <c r="C1838" s="121"/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  <c r="BK1838" s="94"/>
      <c r="BL1838" s="94"/>
      <c r="BM1838" s="97"/>
      <c r="BN1838" s="98"/>
      <c r="BO1838" s="121"/>
      <c r="BP1838" s="121"/>
      <c r="BQ1838" s="42"/>
      <c r="BR1838" s="95"/>
    </row>
    <row r="1839" spans="1:70" ht="30" hidden="1" customHeight="1" x14ac:dyDescent="0.35">
      <c r="A1839" s="94">
        <v>1835</v>
      </c>
      <c r="B1839" s="121"/>
      <c r="C1839" s="121"/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  <c r="BK1839" s="94"/>
      <c r="BL1839" s="94"/>
      <c r="BM1839" s="97"/>
      <c r="BN1839" s="98"/>
      <c r="BO1839" s="121"/>
      <c r="BP1839" s="121"/>
      <c r="BQ1839" s="42"/>
      <c r="BR1839" s="95"/>
    </row>
    <row r="1840" spans="1:70" ht="30" hidden="1" customHeight="1" x14ac:dyDescent="0.35">
      <c r="A1840" s="94">
        <v>1836</v>
      </c>
      <c r="B1840" s="121"/>
      <c r="C1840" s="121"/>
      <c r="D1840" s="121"/>
      <c r="E1840" s="121"/>
      <c r="F1840" s="121"/>
      <c r="G1840" s="121"/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  <c r="BK1840" s="94"/>
      <c r="BL1840" s="94"/>
      <c r="BM1840" s="97"/>
      <c r="BN1840" s="98"/>
      <c r="BO1840" s="121"/>
      <c r="BP1840" s="121"/>
      <c r="BQ1840" s="42"/>
      <c r="BR1840" s="95"/>
    </row>
    <row r="1841" spans="1:70" ht="30" hidden="1" customHeight="1" x14ac:dyDescent="0.35">
      <c r="A1841" s="94">
        <v>1837</v>
      </c>
      <c r="B1841" s="121"/>
      <c r="C1841" s="121"/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  <c r="BK1841" s="94"/>
      <c r="BL1841" s="94"/>
      <c r="BM1841" s="97"/>
      <c r="BN1841" s="98"/>
      <c r="BO1841" s="121"/>
      <c r="BP1841" s="121"/>
      <c r="BQ1841" s="42"/>
      <c r="BR1841" s="95"/>
    </row>
    <row r="1842" spans="1:70" ht="30" hidden="1" customHeight="1" x14ac:dyDescent="0.35">
      <c r="A1842" s="94">
        <v>1838</v>
      </c>
      <c r="B1842" s="121"/>
      <c r="C1842" s="121"/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  <c r="BK1842" s="94"/>
      <c r="BL1842" s="94"/>
      <c r="BM1842" s="97"/>
      <c r="BN1842" s="98"/>
      <c r="BO1842" s="121"/>
      <c r="BP1842" s="121"/>
      <c r="BQ1842" s="42"/>
      <c r="BR1842" s="95"/>
    </row>
    <row r="1843" spans="1:70" ht="30" hidden="1" customHeight="1" x14ac:dyDescent="0.35">
      <c r="A1843" s="94">
        <v>1839</v>
      </c>
      <c r="B1843" s="121"/>
      <c r="C1843" s="121"/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  <c r="BK1843" s="94"/>
      <c r="BL1843" s="94"/>
      <c r="BM1843" s="97"/>
      <c r="BN1843" s="98"/>
      <c r="BO1843" s="121"/>
      <c r="BP1843" s="121"/>
      <c r="BQ1843" s="42"/>
      <c r="BR1843" s="95"/>
    </row>
    <row r="1844" spans="1:70" ht="30" hidden="1" customHeight="1" x14ac:dyDescent="0.35">
      <c r="A1844" s="94">
        <v>1840</v>
      </c>
      <c r="B1844" s="121"/>
      <c r="C1844" s="121"/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  <c r="BK1844" s="94"/>
      <c r="BL1844" s="94"/>
      <c r="BM1844" s="97"/>
      <c r="BN1844" s="98"/>
      <c r="BO1844" s="121"/>
      <c r="BP1844" s="121"/>
      <c r="BQ1844" s="42"/>
      <c r="BR1844" s="95"/>
    </row>
    <row r="1845" spans="1:70" ht="30" hidden="1" customHeight="1" x14ac:dyDescent="0.35">
      <c r="A1845" s="94">
        <v>1841</v>
      </c>
      <c r="B1845" s="121"/>
      <c r="C1845" s="121"/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  <c r="BK1845" s="94"/>
      <c r="BL1845" s="94"/>
      <c r="BM1845" s="97"/>
      <c r="BN1845" s="98"/>
      <c r="BO1845" s="121"/>
      <c r="BP1845" s="121"/>
      <c r="BQ1845" s="42"/>
      <c r="BR1845" s="95"/>
    </row>
    <row r="1846" spans="1:70" ht="30" hidden="1" customHeight="1" x14ac:dyDescent="0.35">
      <c r="A1846" s="94">
        <v>1842</v>
      </c>
      <c r="B1846" s="121"/>
      <c r="C1846" s="121"/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  <c r="BK1846" s="94"/>
      <c r="BL1846" s="94"/>
      <c r="BM1846" s="97"/>
      <c r="BN1846" s="98"/>
      <c r="BO1846" s="121"/>
      <c r="BP1846" s="121"/>
      <c r="BQ1846" s="42"/>
      <c r="BR1846" s="95"/>
    </row>
    <row r="1847" spans="1:70" ht="30" hidden="1" customHeight="1" x14ac:dyDescent="0.35">
      <c r="A1847" s="94">
        <v>1843</v>
      </c>
      <c r="B1847" s="121"/>
      <c r="C1847" s="121"/>
      <c r="D1847" s="121"/>
      <c r="E1847" s="121"/>
      <c r="F1847" s="121"/>
      <c r="G1847" s="121"/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  <c r="BK1847" s="94"/>
      <c r="BL1847" s="94"/>
      <c r="BM1847" s="97"/>
      <c r="BN1847" s="98"/>
      <c r="BO1847" s="121"/>
      <c r="BP1847" s="121"/>
      <c r="BQ1847" s="42"/>
      <c r="BR1847" s="95"/>
    </row>
    <row r="1848" spans="1:70" ht="30" hidden="1" customHeight="1" x14ac:dyDescent="0.35">
      <c r="A1848" s="94">
        <v>1844</v>
      </c>
      <c r="B1848" s="121"/>
      <c r="C1848" s="121"/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  <c r="BK1848" s="94"/>
      <c r="BL1848" s="94"/>
      <c r="BM1848" s="97"/>
      <c r="BN1848" s="98"/>
      <c r="BO1848" s="121"/>
      <c r="BP1848" s="121"/>
      <c r="BQ1848" s="42"/>
      <c r="BR1848" s="95"/>
    </row>
    <row r="1849" spans="1:70" ht="30" hidden="1" customHeight="1" x14ac:dyDescent="0.35">
      <c r="A1849" s="94">
        <v>1845</v>
      </c>
      <c r="B1849" s="121"/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  <c r="BK1849" s="94"/>
      <c r="BL1849" s="94"/>
      <c r="BM1849" s="97"/>
      <c r="BN1849" s="98"/>
      <c r="BO1849" s="121"/>
      <c r="BP1849" s="121"/>
      <c r="BQ1849" s="42"/>
      <c r="BR1849" s="95"/>
    </row>
    <row r="1850" spans="1:70" ht="30" hidden="1" customHeight="1" x14ac:dyDescent="0.35">
      <c r="A1850" s="94">
        <v>1846</v>
      </c>
      <c r="B1850" s="121"/>
      <c r="C1850" s="121"/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  <c r="BK1850" s="94"/>
      <c r="BL1850" s="94"/>
      <c r="BM1850" s="97"/>
      <c r="BN1850" s="98"/>
      <c r="BO1850" s="121"/>
      <c r="BP1850" s="121"/>
      <c r="BQ1850" s="42"/>
      <c r="BR1850" s="95"/>
    </row>
    <row r="1851" spans="1:70" ht="30" hidden="1" customHeight="1" x14ac:dyDescent="0.35">
      <c r="A1851" s="94">
        <v>1847</v>
      </c>
      <c r="B1851" s="121"/>
      <c r="C1851" s="121"/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  <c r="BK1851" s="94"/>
      <c r="BL1851" s="94"/>
      <c r="BM1851" s="97"/>
      <c r="BN1851" s="98"/>
      <c r="BO1851" s="121"/>
      <c r="BP1851" s="121"/>
      <c r="BQ1851" s="42"/>
      <c r="BR1851" s="95"/>
    </row>
    <row r="1852" spans="1:70" ht="30" hidden="1" customHeight="1" x14ac:dyDescent="0.35">
      <c r="A1852" s="94">
        <v>1848</v>
      </c>
      <c r="B1852" s="121"/>
      <c r="C1852" s="121"/>
      <c r="D1852" s="121"/>
      <c r="E1852" s="121"/>
      <c r="F1852" s="121"/>
      <c r="G1852" s="121"/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  <c r="BK1852" s="94"/>
      <c r="BL1852" s="94"/>
      <c r="BM1852" s="97"/>
      <c r="BN1852" s="98"/>
      <c r="BO1852" s="121"/>
      <c r="BP1852" s="121"/>
      <c r="BQ1852" s="42"/>
      <c r="BR1852" s="95"/>
    </row>
    <row r="1853" spans="1:70" ht="30" hidden="1" customHeight="1" x14ac:dyDescent="0.35">
      <c r="A1853" s="94">
        <v>1849</v>
      </c>
      <c r="B1853" s="121"/>
      <c r="C1853" s="121"/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  <c r="BK1853" s="94"/>
      <c r="BL1853" s="94"/>
      <c r="BM1853" s="97"/>
      <c r="BN1853" s="98"/>
      <c r="BO1853" s="121"/>
      <c r="BP1853" s="121"/>
      <c r="BQ1853" s="42"/>
      <c r="BR1853" s="95"/>
    </row>
    <row r="1854" spans="1:70" ht="30" hidden="1" customHeight="1" x14ac:dyDescent="0.35">
      <c r="A1854" s="94">
        <v>1850</v>
      </c>
      <c r="B1854" s="121"/>
      <c r="C1854" s="121"/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  <c r="BK1854" s="94"/>
      <c r="BL1854" s="94"/>
      <c r="BM1854" s="97"/>
      <c r="BN1854" s="98"/>
      <c r="BO1854" s="121"/>
      <c r="BP1854" s="121"/>
      <c r="BQ1854" s="42"/>
      <c r="BR1854" s="95"/>
    </row>
    <row r="1855" spans="1:70" ht="30" hidden="1" customHeight="1" x14ac:dyDescent="0.35">
      <c r="A1855" s="94">
        <v>1851</v>
      </c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  <c r="BK1855" s="94"/>
      <c r="BL1855" s="94"/>
      <c r="BM1855" s="97"/>
      <c r="BN1855" s="98"/>
      <c r="BO1855" s="121"/>
      <c r="BP1855" s="121"/>
      <c r="BQ1855" s="42"/>
      <c r="BR1855" s="95"/>
    </row>
    <row r="1856" spans="1:70" ht="30" hidden="1" customHeight="1" x14ac:dyDescent="0.35">
      <c r="A1856" s="94">
        <v>1852</v>
      </c>
      <c r="B1856" s="121"/>
      <c r="C1856" s="121"/>
      <c r="D1856" s="121"/>
      <c r="E1856" s="121"/>
      <c r="F1856" s="121"/>
      <c r="G1856" s="121"/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  <c r="BK1856" s="94"/>
      <c r="BL1856" s="94"/>
      <c r="BM1856" s="97"/>
      <c r="BN1856" s="98"/>
      <c r="BO1856" s="121"/>
      <c r="BP1856" s="121"/>
      <c r="BQ1856" s="42"/>
      <c r="BR1856" s="95"/>
    </row>
    <row r="1857" spans="1:70" ht="30" hidden="1" customHeight="1" x14ac:dyDescent="0.35">
      <c r="A1857" s="94">
        <v>1853</v>
      </c>
      <c r="B1857" s="121"/>
      <c r="C1857" s="121"/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  <c r="BK1857" s="94"/>
      <c r="BL1857" s="94"/>
      <c r="BM1857" s="97"/>
      <c r="BN1857" s="98"/>
      <c r="BO1857" s="121"/>
      <c r="BP1857" s="121"/>
      <c r="BQ1857" s="42"/>
      <c r="BR1857" s="95"/>
    </row>
    <row r="1858" spans="1:70" ht="30" hidden="1" customHeight="1" x14ac:dyDescent="0.35">
      <c r="A1858" s="94">
        <v>1854</v>
      </c>
      <c r="B1858" s="121"/>
      <c r="C1858" s="121"/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  <c r="BK1858" s="94"/>
      <c r="BL1858" s="94"/>
      <c r="BM1858" s="97"/>
      <c r="BN1858" s="98"/>
      <c r="BO1858" s="121"/>
      <c r="BP1858" s="121"/>
      <c r="BQ1858" s="42"/>
      <c r="BR1858" s="95"/>
    </row>
    <row r="1859" spans="1:70" ht="30" hidden="1" customHeight="1" x14ac:dyDescent="0.35">
      <c r="A1859" s="94">
        <v>1855</v>
      </c>
      <c r="B1859" s="121"/>
      <c r="C1859" s="121"/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  <c r="BK1859" s="94"/>
      <c r="BL1859" s="94"/>
      <c r="BM1859" s="97"/>
      <c r="BN1859" s="98"/>
      <c r="BO1859" s="121"/>
      <c r="BP1859" s="121"/>
      <c r="BQ1859" s="42"/>
      <c r="BR1859" s="95"/>
    </row>
    <row r="1860" spans="1:70" ht="30" hidden="1" customHeight="1" x14ac:dyDescent="0.35">
      <c r="A1860" s="94">
        <v>1856</v>
      </c>
      <c r="B1860" s="121"/>
      <c r="C1860" s="121"/>
      <c r="D1860" s="121"/>
      <c r="E1860" s="121"/>
      <c r="F1860" s="121"/>
      <c r="G1860" s="121"/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  <c r="BK1860" s="94"/>
      <c r="BL1860" s="94"/>
      <c r="BM1860" s="97"/>
      <c r="BN1860" s="98"/>
      <c r="BO1860" s="121"/>
      <c r="BP1860" s="121"/>
      <c r="BQ1860" s="42"/>
      <c r="BR1860" s="95"/>
    </row>
    <row r="1861" spans="1:70" ht="30" hidden="1" customHeight="1" x14ac:dyDescent="0.35">
      <c r="A1861" s="94">
        <v>1857</v>
      </c>
      <c r="B1861" s="121"/>
      <c r="C1861" s="121"/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  <c r="BK1861" s="94"/>
      <c r="BL1861" s="94"/>
      <c r="BM1861" s="97"/>
      <c r="BN1861" s="98"/>
      <c r="BO1861" s="121"/>
      <c r="BP1861" s="121"/>
      <c r="BQ1861" s="42"/>
      <c r="BR1861" s="95"/>
    </row>
    <row r="1862" spans="1:70" ht="30" hidden="1" customHeight="1" x14ac:dyDescent="0.35">
      <c r="A1862" s="94">
        <v>1858</v>
      </c>
      <c r="B1862" s="121"/>
      <c r="C1862" s="121"/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  <c r="BK1862" s="94"/>
      <c r="BL1862" s="94"/>
      <c r="BM1862" s="97"/>
      <c r="BN1862" s="98"/>
      <c r="BO1862" s="121"/>
      <c r="BP1862" s="121"/>
      <c r="BQ1862" s="42"/>
      <c r="BR1862" s="95"/>
    </row>
    <row r="1863" spans="1:70" ht="30" hidden="1" customHeight="1" x14ac:dyDescent="0.35">
      <c r="A1863" s="94">
        <v>1859</v>
      </c>
      <c r="B1863" s="121"/>
      <c r="C1863" s="121"/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  <c r="BK1863" s="94"/>
      <c r="BL1863" s="94"/>
      <c r="BM1863" s="97"/>
      <c r="BN1863" s="98"/>
      <c r="BO1863" s="121"/>
      <c r="BP1863" s="121"/>
      <c r="BQ1863" s="42"/>
      <c r="BR1863" s="95"/>
    </row>
    <row r="1864" spans="1:70" ht="30" hidden="1" customHeight="1" x14ac:dyDescent="0.35">
      <c r="A1864" s="94">
        <v>1860</v>
      </c>
      <c r="B1864" s="121"/>
      <c r="C1864" s="121"/>
      <c r="D1864" s="121"/>
      <c r="E1864" s="121"/>
      <c r="F1864" s="121"/>
      <c r="G1864" s="121"/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  <c r="BK1864" s="94"/>
      <c r="BL1864" s="94"/>
      <c r="BM1864" s="97"/>
      <c r="BN1864" s="98"/>
      <c r="BO1864" s="121"/>
      <c r="BP1864" s="121"/>
      <c r="BQ1864" s="42"/>
      <c r="BR1864" s="95"/>
    </row>
    <row r="1865" spans="1:70" ht="30" hidden="1" customHeight="1" x14ac:dyDescent="0.35">
      <c r="A1865" s="94">
        <v>1861</v>
      </c>
      <c r="B1865" s="121"/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  <c r="BK1865" s="94"/>
      <c r="BL1865" s="94"/>
      <c r="BM1865" s="97"/>
      <c r="BN1865" s="98"/>
      <c r="BO1865" s="121"/>
      <c r="BP1865" s="121"/>
      <c r="BQ1865" s="42"/>
      <c r="BR1865" s="95"/>
    </row>
    <row r="1866" spans="1:70" ht="30" hidden="1" customHeight="1" x14ac:dyDescent="0.35">
      <c r="A1866" s="94">
        <v>1862</v>
      </c>
      <c r="B1866" s="121"/>
      <c r="C1866" s="121"/>
      <c r="D1866" s="121"/>
      <c r="E1866" s="121"/>
      <c r="F1866" s="121"/>
      <c r="G1866" s="121"/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  <c r="BK1866" s="94"/>
      <c r="BL1866" s="94"/>
      <c r="BM1866" s="97"/>
      <c r="BN1866" s="98"/>
      <c r="BO1866" s="121"/>
      <c r="BP1866" s="121"/>
      <c r="BQ1866" s="42"/>
      <c r="BR1866" s="95"/>
    </row>
    <row r="1867" spans="1:70" ht="30" hidden="1" customHeight="1" x14ac:dyDescent="0.35">
      <c r="A1867" s="94">
        <v>1863</v>
      </c>
      <c r="B1867" s="121"/>
      <c r="C1867" s="121"/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  <c r="BK1867" s="94"/>
      <c r="BL1867" s="94"/>
      <c r="BM1867" s="97"/>
      <c r="BN1867" s="98"/>
      <c r="BO1867" s="121"/>
      <c r="BP1867" s="121"/>
      <c r="BQ1867" s="42"/>
      <c r="BR1867" s="95"/>
    </row>
    <row r="1868" spans="1:70" ht="30" hidden="1" customHeight="1" x14ac:dyDescent="0.35">
      <c r="A1868" s="94">
        <v>1864</v>
      </c>
      <c r="B1868" s="121"/>
      <c r="C1868" s="121"/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  <c r="BK1868" s="94"/>
      <c r="BL1868" s="94"/>
      <c r="BM1868" s="97"/>
      <c r="BN1868" s="98"/>
      <c r="BO1868" s="121"/>
      <c r="BP1868" s="121"/>
      <c r="BQ1868" s="42"/>
      <c r="BR1868" s="95"/>
    </row>
    <row r="1869" spans="1:70" ht="30" hidden="1" customHeight="1" x14ac:dyDescent="0.35">
      <c r="A1869" s="94">
        <v>1865</v>
      </c>
      <c r="B1869" s="121"/>
      <c r="C1869" s="121"/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  <c r="BK1869" s="94"/>
      <c r="BL1869" s="94"/>
      <c r="BM1869" s="97"/>
      <c r="BN1869" s="98"/>
      <c r="BO1869" s="121"/>
      <c r="BP1869" s="121"/>
      <c r="BQ1869" s="42"/>
      <c r="BR1869" s="95"/>
    </row>
    <row r="1870" spans="1:70" ht="30" hidden="1" customHeight="1" x14ac:dyDescent="0.35">
      <c r="A1870" s="94">
        <v>1866</v>
      </c>
      <c r="B1870" s="121"/>
      <c r="C1870" s="121"/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  <c r="BK1870" s="94"/>
      <c r="BL1870" s="94"/>
      <c r="BM1870" s="97"/>
      <c r="BN1870" s="98"/>
      <c r="BO1870" s="121"/>
      <c r="BP1870" s="121"/>
      <c r="BQ1870" s="42"/>
      <c r="BR1870" s="95"/>
    </row>
    <row r="1871" spans="1:70" ht="30" hidden="1" customHeight="1" x14ac:dyDescent="0.35">
      <c r="A1871" s="94">
        <v>1867</v>
      </c>
      <c r="B1871" s="121"/>
      <c r="C1871" s="121"/>
      <c r="D1871" s="121"/>
      <c r="E1871" s="121"/>
      <c r="F1871" s="121"/>
      <c r="G1871" s="121"/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  <c r="BK1871" s="94"/>
      <c r="BL1871" s="94"/>
      <c r="BM1871" s="97"/>
      <c r="BN1871" s="98"/>
      <c r="BO1871" s="121"/>
      <c r="BP1871" s="121"/>
      <c r="BQ1871" s="42"/>
      <c r="BR1871" s="95"/>
    </row>
    <row r="1872" spans="1:70" ht="30" hidden="1" customHeight="1" x14ac:dyDescent="0.35">
      <c r="A1872" s="94">
        <v>1868</v>
      </c>
      <c r="B1872" s="121"/>
      <c r="C1872" s="121"/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  <c r="BK1872" s="94"/>
      <c r="BL1872" s="94"/>
      <c r="BM1872" s="97"/>
      <c r="BN1872" s="98"/>
      <c r="BO1872" s="121"/>
      <c r="BP1872" s="121"/>
      <c r="BQ1872" s="42"/>
      <c r="BR1872" s="95"/>
    </row>
    <row r="1873" spans="1:70" ht="30" hidden="1" customHeight="1" x14ac:dyDescent="0.35">
      <c r="A1873" s="94">
        <v>1869</v>
      </c>
      <c r="B1873" s="121"/>
      <c r="C1873" s="121"/>
      <c r="D1873" s="121"/>
      <c r="E1873" s="121"/>
      <c r="F1873" s="121"/>
      <c r="G1873" s="121"/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  <c r="BK1873" s="94"/>
      <c r="BL1873" s="94"/>
      <c r="BM1873" s="97"/>
      <c r="BN1873" s="98"/>
      <c r="BO1873" s="121"/>
      <c r="BP1873" s="121"/>
      <c r="BQ1873" s="42"/>
      <c r="BR1873" s="95"/>
    </row>
    <row r="1874" spans="1:70" ht="30" hidden="1" customHeight="1" x14ac:dyDescent="0.35">
      <c r="A1874" s="94">
        <v>1870</v>
      </c>
      <c r="B1874" s="121"/>
      <c r="C1874" s="121"/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  <c r="BK1874" s="94"/>
      <c r="BL1874" s="94"/>
      <c r="BM1874" s="97"/>
      <c r="BN1874" s="98"/>
      <c r="BO1874" s="121"/>
      <c r="BP1874" s="121"/>
      <c r="BQ1874" s="42"/>
      <c r="BR1874" s="95"/>
    </row>
    <row r="1875" spans="1:70" ht="30" hidden="1" customHeight="1" x14ac:dyDescent="0.35">
      <c r="A1875" s="94">
        <v>1871</v>
      </c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  <c r="BK1875" s="94"/>
      <c r="BL1875" s="94"/>
      <c r="BM1875" s="97"/>
      <c r="BN1875" s="98"/>
      <c r="BO1875" s="121"/>
      <c r="BP1875" s="121"/>
      <c r="BQ1875" s="42"/>
      <c r="BR1875" s="95"/>
    </row>
    <row r="1876" spans="1:70" ht="30" hidden="1" customHeight="1" x14ac:dyDescent="0.35">
      <c r="A1876" s="94">
        <v>1872</v>
      </c>
      <c r="B1876" s="121"/>
      <c r="C1876" s="121"/>
      <c r="D1876" s="121"/>
      <c r="E1876" s="121"/>
      <c r="F1876" s="121"/>
      <c r="G1876" s="121"/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  <c r="BK1876" s="94"/>
      <c r="BL1876" s="94"/>
      <c r="BM1876" s="97"/>
      <c r="BN1876" s="98"/>
      <c r="BO1876" s="121"/>
      <c r="BP1876" s="121"/>
      <c r="BQ1876" s="42"/>
      <c r="BR1876" s="95"/>
    </row>
    <row r="1877" spans="1:70" ht="30" hidden="1" customHeight="1" x14ac:dyDescent="0.35">
      <c r="A1877" s="94">
        <v>1873</v>
      </c>
      <c r="B1877" s="121"/>
      <c r="C1877" s="121"/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  <c r="BK1877" s="94"/>
      <c r="BL1877" s="94"/>
      <c r="BM1877" s="97"/>
      <c r="BN1877" s="98"/>
      <c r="BO1877" s="121"/>
      <c r="BP1877" s="121"/>
      <c r="BQ1877" s="42"/>
      <c r="BR1877" s="95"/>
    </row>
    <row r="1878" spans="1:70" ht="30" hidden="1" customHeight="1" x14ac:dyDescent="0.35">
      <c r="A1878" s="94">
        <v>1874</v>
      </c>
      <c r="B1878" s="121"/>
      <c r="C1878" s="121"/>
      <c r="D1878" s="121"/>
      <c r="E1878" s="121"/>
      <c r="F1878" s="121"/>
      <c r="G1878" s="121"/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  <c r="BK1878" s="94"/>
      <c r="BL1878" s="94"/>
      <c r="BM1878" s="97"/>
      <c r="BN1878" s="98"/>
      <c r="BO1878" s="121"/>
      <c r="BP1878" s="121"/>
      <c r="BQ1878" s="42"/>
      <c r="BR1878" s="95"/>
    </row>
    <row r="1879" spans="1:70" ht="30" hidden="1" customHeight="1" x14ac:dyDescent="0.35">
      <c r="A1879" s="94">
        <v>1875</v>
      </c>
      <c r="B1879" s="121"/>
      <c r="C1879" s="121"/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  <c r="BK1879" s="94"/>
      <c r="BL1879" s="94"/>
      <c r="BM1879" s="97"/>
      <c r="BN1879" s="98"/>
      <c r="BO1879" s="121"/>
      <c r="BP1879" s="121"/>
      <c r="BQ1879" s="42"/>
      <c r="BR1879" s="95"/>
    </row>
    <row r="1880" spans="1:70" ht="30" hidden="1" customHeight="1" x14ac:dyDescent="0.35">
      <c r="A1880" s="94">
        <v>1876</v>
      </c>
      <c r="B1880" s="121"/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  <c r="BK1880" s="94"/>
      <c r="BL1880" s="94"/>
      <c r="BM1880" s="97"/>
      <c r="BN1880" s="98"/>
      <c r="BO1880" s="121"/>
      <c r="BP1880" s="121"/>
      <c r="BQ1880" s="42"/>
      <c r="BR1880" s="95"/>
    </row>
    <row r="1881" spans="1:70" ht="30" hidden="1" customHeight="1" x14ac:dyDescent="0.35">
      <c r="A1881" s="94">
        <v>1877</v>
      </c>
      <c r="B1881" s="121"/>
      <c r="C1881" s="121"/>
      <c r="D1881" s="121"/>
      <c r="E1881" s="121"/>
      <c r="F1881" s="121"/>
      <c r="G1881" s="121"/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  <c r="BK1881" s="94"/>
      <c r="BL1881" s="94"/>
      <c r="BM1881" s="97"/>
      <c r="BN1881" s="98"/>
      <c r="BO1881" s="121"/>
      <c r="BP1881" s="121"/>
      <c r="BQ1881" s="42"/>
      <c r="BR1881" s="95"/>
    </row>
    <row r="1882" spans="1:70" ht="30" hidden="1" customHeight="1" x14ac:dyDescent="0.35">
      <c r="A1882" s="94">
        <v>1878</v>
      </c>
      <c r="B1882" s="121"/>
      <c r="C1882" s="121"/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  <c r="BK1882" s="94"/>
      <c r="BL1882" s="94"/>
      <c r="BM1882" s="97"/>
      <c r="BN1882" s="98"/>
      <c r="BO1882" s="121"/>
      <c r="BP1882" s="121"/>
      <c r="BQ1882" s="42"/>
      <c r="BR1882" s="95"/>
    </row>
    <row r="1883" spans="1:70" ht="30" hidden="1" customHeight="1" x14ac:dyDescent="0.35">
      <c r="A1883" s="94">
        <v>1879</v>
      </c>
      <c r="B1883" s="121"/>
      <c r="C1883" s="121"/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  <c r="BK1883" s="94"/>
      <c r="BL1883" s="94"/>
      <c r="BM1883" s="97"/>
      <c r="BN1883" s="98"/>
      <c r="BO1883" s="121"/>
      <c r="BP1883" s="121"/>
      <c r="BQ1883" s="42"/>
      <c r="BR1883" s="95"/>
    </row>
    <row r="1884" spans="1:70" ht="30" hidden="1" customHeight="1" x14ac:dyDescent="0.35">
      <c r="A1884" s="94">
        <v>1880</v>
      </c>
      <c r="B1884" s="121"/>
      <c r="C1884" s="121"/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  <c r="BK1884" s="94"/>
      <c r="BL1884" s="94"/>
      <c r="BM1884" s="97"/>
      <c r="BN1884" s="98"/>
      <c r="BO1884" s="121"/>
      <c r="BP1884" s="121"/>
      <c r="BQ1884" s="42"/>
      <c r="BR1884" s="95"/>
    </row>
    <row r="1885" spans="1:70" ht="30" hidden="1" customHeight="1" x14ac:dyDescent="0.35">
      <c r="A1885" s="94">
        <v>1881</v>
      </c>
      <c r="B1885" s="121"/>
      <c r="C1885" s="121"/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  <c r="BK1885" s="94"/>
      <c r="BL1885" s="94"/>
      <c r="BM1885" s="97"/>
      <c r="BN1885" s="98"/>
      <c r="BO1885" s="121"/>
      <c r="BP1885" s="121"/>
      <c r="BQ1885" s="42"/>
      <c r="BR1885" s="95"/>
    </row>
    <row r="1886" spans="1:70" ht="30" hidden="1" customHeight="1" x14ac:dyDescent="0.35">
      <c r="A1886" s="94">
        <v>1882</v>
      </c>
      <c r="B1886" s="121"/>
      <c r="C1886" s="121"/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  <c r="BK1886" s="94"/>
      <c r="BL1886" s="94"/>
      <c r="BM1886" s="97"/>
      <c r="BN1886" s="98"/>
      <c r="BO1886" s="121"/>
      <c r="BP1886" s="121"/>
      <c r="BQ1886" s="42"/>
      <c r="BR1886" s="95"/>
    </row>
    <row r="1887" spans="1:70" ht="30" hidden="1" customHeight="1" x14ac:dyDescent="0.35">
      <c r="A1887" s="94">
        <v>1883</v>
      </c>
      <c r="B1887" s="121"/>
      <c r="C1887" s="121"/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  <c r="BK1887" s="94"/>
      <c r="BL1887" s="94"/>
      <c r="BM1887" s="97"/>
      <c r="BN1887" s="98"/>
      <c r="BO1887" s="121"/>
      <c r="BP1887" s="121"/>
      <c r="BQ1887" s="42"/>
      <c r="BR1887" s="95"/>
    </row>
    <row r="1888" spans="1:70" ht="30" hidden="1" customHeight="1" x14ac:dyDescent="0.35">
      <c r="A1888" s="94">
        <v>1884</v>
      </c>
      <c r="B1888" s="121"/>
      <c r="C1888" s="121"/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  <c r="BK1888" s="94"/>
      <c r="BL1888" s="94"/>
      <c r="BM1888" s="97"/>
      <c r="BN1888" s="98"/>
      <c r="BO1888" s="121"/>
      <c r="BP1888" s="121"/>
      <c r="BQ1888" s="42"/>
      <c r="BR1888" s="95"/>
    </row>
    <row r="1889" spans="1:70" ht="30" hidden="1" customHeight="1" x14ac:dyDescent="0.35">
      <c r="A1889" s="94">
        <v>1885</v>
      </c>
      <c r="B1889" s="121"/>
      <c r="C1889" s="121"/>
      <c r="D1889" s="121"/>
      <c r="E1889" s="121"/>
      <c r="F1889" s="121"/>
      <c r="G1889" s="121"/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  <c r="BK1889" s="94"/>
      <c r="BL1889" s="94"/>
      <c r="BM1889" s="97"/>
      <c r="BN1889" s="98"/>
      <c r="BO1889" s="121"/>
      <c r="BP1889" s="121"/>
      <c r="BQ1889" s="42"/>
      <c r="BR1889" s="95"/>
    </row>
    <row r="1890" spans="1:70" ht="30" hidden="1" customHeight="1" x14ac:dyDescent="0.35">
      <c r="A1890" s="94">
        <v>1886</v>
      </c>
      <c r="B1890" s="121"/>
      <c r="C1890" s="121"/>
      <c r="D1890" s="121"/>
      <c r="E1890" s="121"/>
      <c r="F1890" s="121"/>
      <c r="G1890" s="121"/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  <c r="BK1890" s="94"/>
      <c r="BL1890" s="94"/>
      <c r="BM1890" s="97"/>
      <c r="BN1890" s="98"/>
      <c r="BO1890" s="121"/>
      <c r="BP1890" s="121"/>
      <c r="BQ1890" s="42"/>
      <c r="BR1890" s="95"/>
    </row>
    <row r="1891" spans="1:70" ht="30" hidden="1" customHeight="1" x14ac:dyDescent="0.35">
      <c r="A1891" s="94">
        <v>1887</v>
      </c>
      <c r="B1891" s="121"/>
      <c r="C1891" s="121"/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  <c r="BK1891" s="94"/>
      <c r="BL1891" s="94"/>
      <c r="BM1891" s="97"/>
      <c r="BN1891" s="98"/>
      <c r="BO1891" s="121"/>
      <c r="BP1891" s="121"/>
      <c r="BQ1891" s="42"/>
      <c r="BR1891" s="95"/>
    </row>
    <row r="1892" spans="1:70" ht="30" hidden="1" customHeight="1" x14ac:dyDescent="0.35">
      <c r="A1892" s="94">
        <v>1888</v>
      </c>
      <c r="B1892" s="121"/>
      <c r="C1892" s="121"/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  <c r="BK1892" s="94"/>
      <c r="BL1892" s="94"/>
      <c r="BM1892" s="97"/>
      <c r="BN1892" s="98"/>
      <c r="BO1892" s="121"/>
      <c r="BP1892" s="121"/>
      <c r="BQ1892" s="42"/>
      <c r="BR1892" s="95"/>
    </row>
    <row r="1893" spans="1:70" ht="30" hidden="1" customHeight="1" x14ac:dyDescent="0.35">
      <c r="A1893" s="94">
        <v>1889</v>
      </c>
      <c r="B1893" s="121"/>
      <c r="C1893" s="121"/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  <c r="BK1893" s="94"/>
      <c r="BL1893" s="94"/>
      <c r="BM1893" s="97"/>
      <c r="BN1893" s="98"/>
      <c r="BO1893" s="121"/>
      <c r="BP1893" s="121"/>
      <c r="BQ1893" s="42"/>
      <c r="BR1893" s="95"/>
    </row>
    <row r="1894" spans="1:70" ht="30" hidden="1" customHeight="1" x14ac:dyDescent="0.35">
      <c r="A1894" s="94">
        <v>1890</v>
      </c>
      <c r="B1894" s="121"/>
      <c r="C1894" s="121"/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  <c r="BK1894" s="94"/>
      <c r="BL1894" s="94"/>
      <c r="BM1894" s="97"/>
      <c r="BN1894" s="98"/>
      <c r="BO1894" s="121"/>
      <c r="BP1894" s="121"/>
      <c r="BQ1894" s="42"/>
      <c r="BR1894" s="95"/>
    </row>
    <row r="1895" spans="1:70" ht="30" hidden="1" customHeight="1" x14ac:dyDescent="0.35">
      <c r="A1895" s="94">
        <v>1891</v>
      </c>
      <c r="B1895" s="121"/>
      <c r="C1895" s="121"/>
      <c r="D1895" s="121"/>
      <c r="E1895" s="121"/>
      <c r="F1895" s="121"/>
      <c r="G1895" s="121"/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  <c r="BK1895" s="94"/>
      <c r="BL1895" s="94"/>
      <c r="BM1895" s="97"/>
      <c r="BN1895" s="98"/>
      <c r="BO1895" s="121"/>
      <c r="BP1895" s="121"/>
      <c r="BQ1895" s="42"/>
      <c r="BR1895" s="95"/>
    </row>
    <row r="1896" spans="1:70" ht="30" hidden="1" customHeight="1" x14ac:dyDescent="0.35">
      <c r="A1896" s="94">
        <v>1892</v>
      </c>
      <c r="B1896" s="121"/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  <c r="BK1896" s="94"/>
      <c r="BL1896" s="94"/>
      <c r="BM1896" s="97"/>
      <c r="BN1896" s="98"/>
      <c r="BO1896" s="121"/>
      <c r="BP1896" s="121"/>
      <c r="BQ1896" s="42"/>
      <c r="BR1896" s="95"/>
    </row>
    <row r="1897" spans="1:70" ht="30" hidden="1" customHeight="1" x14ac:dyDescent="0.35">
      <c r="A1897" s="94">
        <v>1893</v>
      </c>
      <c r="B1897" s="121"/>
      <c r="C1897" s="121"/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  <c r="BK1897" s="94"/>
      <c r="BL1897" s="94"/>
      <c r="BM1897" s="97"/>
      <c r="BN1897" s="98"/>
      <c r="BO1897" s="121"/>
      <c r="BP1897" s="121"/>
      <c r="BQ1897" s="42"/>
      <c r="BR1897" s="95"/>
    </row>
    <row r="1898" spans="1:70" ht="30" hidden="1" customHeight="1" x14ac:dyDescent="0.35">
      <c r="A1898" s="94">
        <v>1894</v>
      </c>
      <c r="B1898" s="121"/>
      <c r="C1898" s="121"/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  <c r="BK1898" s="94"/>
      <c r="BL1898" s="94"/>
      <c r="BM1898" s="97"/>
      <c r="BN1898" s="98"/>
      <c r="BO1898" s="121"/>
      <c r="BP1898" s="121"/>
      <c r="BQ1898" s="42"/>
      <c r="BR1898" s="95"/>
    </row>
    <row r="1899" spans="1:70" ht="30" hidden="1" customHeight="1" x14ac:dyDescent="0.35">
      <c r="A1899" s="94">
        <v>1895</v>
      </c>
      <c r="B1899" s="121"/>
      <c r="C1899" s="121"/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  <c r="BK1899" s="94"/>
      <c r="BL1899" s="94"/>
      <c r="BM1899" s="97"/>
      <c r="BN1899" s="98"/>
      <c r="BO1899" s="121"/>
      <c r="BP1899" s="121"/>
      <c r="BQ1899" s="42"/>
      <c r="BR1899" s="95"/>
    </row>
    <row r="1900" spans="1:70" ht="30" hidden="1" customHeight="1" x14ac:dyDescent="0.35">
      <c r="A1900" s="94">
        <v>1896</v>
      </c>
      <c r="B1900" s="121"/>
      <c r="C1900" s="121"/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  <c r="BK1900" s="94"/>
      <c r="BL1900" s="94"/>
      <c r="BM1900" s="97"/>
      <c r="BN1900" s="98"/>
      <c r="BO1900" s="121"/>
      <c r="BP1900" s="121"/>
      <c r="BQ1900" s="42"/>
      <c r="BR1900" s="95"/>
    </row>
    <row r="1901" spans="1:70" ht="30" hidden="1" customHeight="1" x14ac:dyDescent="0.35">
      <c r="A1901" s="94">
        <v>1897</v>
      </c>
      <c r="B1901" s="121"/>
      <c r="C1901" s="121"/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  <c r="BK1901" s="94"/>
      <c r="BL1901" s="94"/>
      <c r="BM1901" s="97"/>
      <c r="BN1901" s="98"/>
      <c r="BO1901" s="121"/>
      <c r="BP1901" s="121"/>
      <c r="BQ1901" s="42"/>
      <c r="BR1901" s="95"/>
    </row>
    <row r="1902" spans="1:70" ht="30" hidden="1" customHeight="1" x14ac:dyDescent="0.35">
      <c r="A1902" s="94">
        <v>1898</v>
      </c>
      <c r="B1902" s="121"/>
      <c r="C1902" s="121"/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  <c r="BK1902" s="94"/>
      <c r="BL1902" s="94"/>
      <c r="BM1902" s="97"/>
      <c r="BN1902" s="98"/>
      <c r="BO1902" s="121"/>
      <c r="BP1902" s="121"/>
      <c r="BQ1902" s="42"/>
      <c r="BR1902" s="95"/>
    </row>
    <row r="1903" spans="1:70" ht="30" hidden="1" customHeight="1" x14ac:dyDescent="0.35">
      <c r="A1903" s="94">
        <v>1899</v>
      </c>
      <c r="B1903" s="121"/>
      <c r="C1903" s="121"/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  <c r="BK1903" s="94"/>
      <c r="BL1903" s="94"/>
      <c r="BM1903" s="97"/>
      <c r="BN1903" s="98"/>
      <c r="BO1903" s="121"/>
      <c r="BP1903" s="121"/>
      <c r="BQ1903" s="42"/>
      <c r="BR1903" s="95"/>
    </row>
    <row r="1904" spans="1:70" ht="30" hidden="1" customHeight="1" x14ac:dyDescent="0.35">
      <c r="A1904" s="94">
        <v>1900</v>
      </c>
      <c r="B1904" s="121"/>
      <c r="C1904" s="121"/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  <c r="BK1904" s="94"/>
      <c r="BL1904" s="94"/>
      <c r="BM1904" s="97"/>
      <c r="BN1904" s="98"/>
      <c r="BO1904" s="121"/>
      <c r="BP1904" s="121"/>
      <c r="BQ1904" s="42"/>
      <c r="BR1904" s="95"/>
    </row>
    <row r="1905" spans="1:70" ht="30" hidden="1" customHeight="1" x14ac:dyDescent="0.35">
      <c r="A1905" s="94">
        <v>1901</v>
      </c>
      <c r="B1905" s="121"/>
      <c r="C1905" s="121"/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  <c r="BK1905" s="94"/>
      <c r="BL1905" s="94"/>
      <c r="BM1905" s="97"/>
      <c r="BN1905" s="98"/>
      <c r="BO1905" s="121"/>
      <c r="BP1905" s="121"/>
      <c r="BQ1905" s="42"/>
      <c r="BR1905" s="95"/>
    </row>
    <row r="1906" spans="1:70" ht="30" hidden="1" customHeight="1" x14ac:dyDescent="0.35">
      <c r="A1906" s="94">
        <v>1902</v>
      </c>
      <c r="B1906" s="121"/>
      <c r="C1906" s="121"/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  <c r="BK1906" s="94"/>
      <c r="BL1906" s="94"/>
      <c r="BM1906" s="97"/>
      <c r="BN1906" s="98"/>
      <c r="BO1906" s="121"/>
      <c r="BP1906" s="121"/>
      <c r="BQ1906" s="42"/>
      <c r="BR1906" s="95"/>
    </row>
    <row r="1907" spans="1:70" ht="30" hidden="1" customHeight="1" x14ac:dyDescent="0.35">
      <c r="A1907" s="94">
        <v>1903</v>
      </c>
      <c r="B1907" s="121"/>
      <c r="C1907" s="121"/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  <c r="BK1907" s="94"/>
      <c r="BL1907" s="94"/>
      <c r="BM1907" s="97"/>
      <c r="BN1907" s="98"/>
      <c r="BO1907" s="121"/>
      <c r="BP1907" s="121"/>
      <c r="BQ1907" s="42"/>
      <c r="BR1907" s="95"/>
    </row>
    <row r="1908" spans="1:70" ht="30" hidden="1" customHeight="1" x14ac:dyDescent="0.35">
      <c r="A1908" s="94">
        <v>1904</v>
      </c>
      <c r="B1908" s="121"/>
      <c r="C1908" s="121"/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  <c r="BK1908" s="94"/>
      <c r="BL1908" s="94"/>
      <c r="BM1908" s="97"/>
      <c r="BN1908" s="98"/>
      <c r="BO1908" s="121"/>
      <c r="BP1908" s="121"/>
      <c r="BQ1908" s="42"/>
      <c r="BR1908" s="95"/>
    </row>
    <row r="1909" spans="1:70" ht="30" hidden="1" customHeight="1" x14ac:dyDescent="0.35">
      <c r="A1909" s="94">
        <v>1905</v>
      </c>
      <c r="B1909" s="121"/>
      <c r="C1909" s="121"/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  <c r="BK1909" s="94"/>
      <c r="BL1909" s="94"/>
      <c r="BM1909" s="97"/>
      <c r="BN1909" s="98"/>
      <c r="BO1909" s="121"/>
      <c r="BP1909" s="121"/>
      <c r="BQ1909" s="42"/>
      <c r="BR1909" s="95"/>
    </row>
    <row r="1910" spans="1:70" ht="30" hidden="1" customHeight="1" x14ac:dyDescent="0.35">
      <c r="A1910" s="94">
        <v>1906</v>
      </c>
      <c r="B1910" s="121"/>
      <c r="C1910" s="121"/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  <c r="BK1910" s="94"/>
      <c r="BL1910" s="94"/>
      <c r="BM1910" s="97"/>
      <c r="BN1910" s="98"/>
      <c r="BO1910" s="121"/>
      <c r="BP1910" s="121"/>
      <c r="BQ1910" s="42"/>
      <c r="BR1910" s="95"/>
    </row>
    <row r="1911" spans="1:70" ht="30" hidden="1" customHeight="1" x14ac:dyDescent="0.35">
      <c r="A1911" s="94">
        <v>1907</v>
      </c>
      <c r="B1911" s="121"/>
      <c r="C1911" s="121"/>
      <c r="D1911" s="121"/>
      <c r="E1911" s="121"/>
      <c r="F1911" s="121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  <c r="BK1911" s="94"/>
      <c r="BL1911" s="94"/>
      <c r="BM1911" s="97"/>
      <c r="BN1911" s="98"/>
      <c r="BO1911" s="121"/>
      <c r="BP1911" s="121"/>
      <c r="BQ1911" s="42"/>
      <c r="BR1911" s="95"/>
    </row>
    <row r="1912" spans="1:70" ht="30" hidden="1" customHeight="1" x14ac:dyDescent="0.35">
      <c r="A1912" s="94">
        <v>1908</v>
      </c>
      <c r="B1912" s="121"/>
      <c r="C1912" s="121"/>
      <c r="D1912" s="121"/>
      <c r="E1912" s="121"/>
      <c r="F1912" s="121"/>
      <c r="G1912" s="121"/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  <c r="BK1912" s="94"/>
      <c r="BL1912" s="94"/>
      <c r="BM1912" s="97"/>
      <c r="BN1912" s="98"/>
      <c r="BO1912" s="121"/>
      <c r="BP1912" s="121"/>
      <c r="BQ1912" s="42"/>
      <c r="BR1912" s="95"/>
    </row>
    <row r="1913" spans="1:70" ht="30" hidden="1" customHeight="1" x14ac:dyDescent="0.35">
      <c r="A1913" s="94">
        <v>1909</v>
      </c>
      <c r="B1913" s="121"/>
      <c r="C1913" s="121"/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  <c r="BK1913" s="94"/>
      <c r="BL1913" s="94"/>
      <c r="BM1913" s="97"/>
      <c r="BN1913" s="98"/>
      <c r="BO1913" s="121"/>
      <c r="BP1913" s="121"/>
      <c r="BQ1913" s="42"/>
      <c r="BR1913" s="95"/>
    </row>
    <row r="1914" spans="1:70" ht="30" hidden="1" customHeight="1" x14ac:dyDescent="0.35">
      <c r="A1914" s="94">
        <v>1910</v>
      </c>
      <c r="B1914" s="121"/>
      <c r="C1914" s="121"/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  <c r="BK1914" s="94"/>
      <c r="BL1914" s="94"/>
      <c r="BM1914" s="97"/>
      <c r="BN1914" s="98"/>
      <c r="BO1914" s="121"/>
      <c r="BP1914" s="121"/>
      <c r="BQ1914" s="42"/>
      <c r="BR1914" s="95"/>
    </row>
    <row r="1915" spans="1:70" ht="30" hidden="1" customHeight="1" x14ac:dyDescent="0.35">
      <c r="A1915" s="94">
        <v>1911</v>
      </c>
      <c r="B1915" s="121"/>
      <c r="C1915" s="121"/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  <c r="BK1915" s="94"/>
      <c r="BL1915" s="94"/>
      <c r="BM1915" s="97"/>
      <c r="BN1915" s="98"/>
      <c r="BO1915" s="121"/>
      <c r="BP1915" s="121"/>
      <c r="BQ1915" s="42"/>
      <c r="BR1915" s="95"/>
    </row>
    <row r="1916" spans="1:70" ht="30" hidden="1" customHeight="1" x14ac:dyDescent="0.35">
      <c r="A1916" s="94">
        <v>1912</v>
      </c>
      <c r="B1916" s="121"/>
      <c r="C1916" s="121"/>
      <c r="D1916" s="121"/>
      <c r="E1916" s="121"/>
      <c r="F1916" s="121"/>
      <c r="G1916" s="121"/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  <c r="BK1916" s="94"/>
      <c r="BL1916" s="94"/>
      <c r="BM1916" s="97"/>
      <c r="BN1916" s="98"/>
      <c r="BO1916" s="121"/>
      <c r="BP1916" s="121"/>
      <c r="BQ1916" s="42"/>
      <c r="BR1916" s="95"/>
    </row>
    <row r="1917" spans="1:70" ht="30" hidden="1" customHeight="1" x14ac:dyDescent="0.35">
      <c r="A1917" s="94">
        <v>1913</v>
      </c>
      <c r="B1917" s="121"/>
      <c r="C1917" s="121"/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  <c r="BK1917" s="94"/>
      <c r="BL1917" s="94"/>
      <c r="BM1917" s="97"/>
      <c r="BN1917" s="98"/>
      <c r="BO1917" s="121"/>
      <c r="BP1917" s="121"/>
      <c r="BQ1917" s="42"/>
      <c r="BR1917" s="95"/>
    </row>
    <row r="1918" spans="1:70" ht="30" hidden="1" customHeight="1" x14ac:dyDescent="0.35">
      <c r="A1918" s="94">
        <v>1914</v>
      </c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  <c r="BK1918" s="94"/>
      <c r="BL1918" s="94"/>
      <c r="BM1918" s="97"/>
      <c r="BN1918" s="98"/>
      <c r="BO1918" s="121"/>
      <c r="BP1918" s="121"/>
      <c r="BQ1918" s="42"/>
      <c r="BR1918" s="95"/>
    </row>
    <row r="1919" spans="1:70" ht="30" hidden="1" customHeight="1" x14ac:dyDescent="0.35">
      <c r="A1919" s="94">
        <v>1915</v>
      </c>
      <c r="B1919" s="121"/>
      <c r="C1919" s="121"/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  <c r="BK1919" s="94"/>
      <c r="BL1919" s="94"/>
      <c r="BM1919" s="97"/>
      <c r="BN1919" s="98"/>
      <c r="BO1919" s="121"/>
      <c r="BP1919" s="121"/>
      <c r="BQ1919" s="42"/>
      <c r="BR1919" s="95"/>
    </row>
    <row r="1920" spans="1:70" ht="30" hidden="1" customHeight="1" x14ac:dyDescent="0.35">
      <c r="A1920" s="94">
        <v>1916</v>
      </c>
      <c r="B1920" s="121"/>
      <c r="C1920" s="121"/>
      <c r="D1920" s="121"/>
      <c r="E1920" s="121"/>
      <c r="F1920" s="121"/>
      <c r="G1920" s="121"/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  <c r="BK1920" s="94"/>
      <c r="BL1920" s="94"/>
      <c r="BM1920" s="97"/>
      <c r="BN1920" s="98"/>
      <c r="BO1920" s="121"/>
      <c r="BP1920" s="121"/>
      <c r="BQ1920" s="42"/>
      <c r="BR1920" s="95"/>
    </row>
    <row r="1921" spans="1:70" ht="30" hidden="1" customHeight="1" x14ac:dyDescent="0.35">
      <c r="A1921" s="94">
        <v>1917</v>
      </c>
      <c r="B1921" s="121"/>
      <c r="C1921" s="121"/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  <c r="BK1921" s="94"/>
      <c r="BL1921" s="94"/>
      <c r="BM1921" s="97"/>
      <c r="BN1921" s="98"/>
      <c r="BO1921" s="121"/>
      <c r="BP1921" s="121"/>
      <c r="BQ1921" s="42"/>
      <c r="BR1921" s="95"/>
    </row>
    <row r="1922" spans="1:70" ht="30" hidden="1" customHeight="1" x14ac:dyDescent="0.35">
      <c r="A1922" s="94">
        <v>1918</v>
      </c>
      <c r="B1922" s="121"/>
      <c r="C1922" s="121"/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  <c r="BK1922" s="94"/>
      <c r="BL1922" s="94"/>
      <c r="BM1922" s="97"/>
      <c r="BN1922" s="98"/>
      <c r="BO1922" s="121"/>
      <c r="BP1922" s="121"/>
      <c r="BQ1922" s="42"/>
      <c r="BR1922" s="95"/>
    </row>
    <row r="1923" spans="1:70" ht="30" hidden="1" customHeight="1" x14ac:dyDescent="0.35">
      <c r="A1923" s="94">
        <v>1919</v>
      </c>
      <c r="B1923" s="121"/>
      <c r="C1923" s="121"/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  <c r="BK1923" s="94"/>
      <c r="BL1923" s="94"/>
      <c r="BM1923" s="97"/>
      <c r="BN1923" s="98"/>
      <c r="BO1923" s="121"/>
      <c r="BP1923" s="121"/>
      <c r="BQ1923" s="42"/>
      <c r="BR1923" s="95"/>
    </row>
    <row r="1924" spans="1:70" ht="30" hidden="1" customHeight="1" x14ac:dyDescent="0.35">
      <c r="A1924" s="94">
        <v>1920</v>
      </c>
      <c r="B1924" s="121"/>
      <c r="C1924" s="121"/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  <c r="BK1924" s="94"/>
      <c r="BL1924" s="94"/>
      <c r="BM1924" s="97"/>
      <c r="BN1924" s="98"/>
      <c r="BO1924" s="121"/>
      <c r="BP1924" s="121"/>
      <c r="BQ1924" s="42"/>
      <c r="BR1924" s="95"/>
    </row>
    <row r="1925" spans="1:70" ht="30" hidden="1" customHeight="1" x14ac:dyDescent="0.35">
      <c r="A1925" s="94">
        <v>1921</v>
      </c>
      <c r="B1925" s="121"/>
      <c r="C1925" s="121"/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  <c r="BK1925" s="94"/>
      <c r="BL1925" s="94"/>
      <c r="BM1925" s="97"/>
      <c r="BN1925" s="98"/>
      <c r="BO1925" s="121"/>
      <c r="BP1925" s="121"/>
      <c r="BQ1925" s="42"/>
      <c r="BR1925" s="95"/>
    </row>
    <row r="1926" spans="1:70" ht="30" hidden="1" customHeight="1" x14ac:dyDescent="0.35">
      <c r="A1926" s="94">
        <v>1922</v>
      </c>
      <c r="B1926" s="121"/>
      <c r="C1926" s="121"/>
      <c r="D1926" s="121"/>
      <c r="E1926" s="121"/>
      <c r="F1926" s="121"/>
      <c r="G1926" s="121"/>
      <c r="H1926" s="121"/>
      <c r="I1926" s="121"/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/>
      <c r="V1926" s="121"/>
      <c r="W1926" s="121"/>
      <c r="X1926" s="121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  <c r="BK1926" s="94"/>
      <c r="BL1926" s="94"/>
      <c r="BM1926" s="97"/>
      <c r="BN1926" s="98"/>
      <c r="BO1926" s="121"/>
      <c r="BP1926" s="121"/>
      <c r="BQ1926" s="42"/>
      <c r="BR1926" s="95"/>
    </row>
    <row r="1927" spans="1:70" ht="30" hidden="1" customHeight="1" x14ac:dyDescent="0.35">
      <c r="A1927" s="94">
        <v>1923</v>
      </c>
      <c r="B1927" s="121"/>
      <c r="C1927" s="121"/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  <c r="BK1927" s="94"/>
      <c r="BL1927" s="94"/>
      <c r="BM1927" s="97"/>
      <c r="BN1927" s="98"/>
      <c r="BO1927" s="121"/>
      <c r="BP1927" s="121"/>
      <c r="BQ1927" s="42"/>
      <c r="BR1927" s="95"/>
    </row>
    <row r="1928" spans="1:70" ht="30" hidden="1" customHeight="1" x14ac:dyDescent="0.35">
      <c r="A1928" s="94">
        <v>1924</v>
      </c>
      <c r="B1928" s="121"/>
      <c r="C1928" s="121"/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  <c r="BK1928" s="94"/>
      <c r="BL1928" s="94"/>
      <c r="BM1928" s="97"/>
      <c r="BN1928" s="98"/>
      <c r="BO1928" s="121"/>
      <c r="BP1928" s="121"/>
      <c r="BQ1928" s="42"/>
      <c r="BR1928" s="95"/>
    </row>
    <row r="1929" spans="1:70" ht="30" hidden="1" customHeight="1" x14ac:dyDescent="0.35">
      <c r="A1929" s="94">
        <v>1925</v>
      </c>
      <c r="B1929" s="121"/>
      <c r="C1929" s="121"/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  <c r="BK1929" s="94"/>
      <c r="BL1929" s="94"/>
      <c r="BM1929" s="97"/>
      <c r="BN1929" s="98"/>
      <c r="BO1929" s="121"/>
      <c r="BP1929" s="121"/>
      <c r="BQ1929" s="42"/>
      <c r="BR1929" s="95"/>
    </row>
    <row r="1930" spans="1:70" ht="30" hidden="1" customHeight="1" x14ac:dyDescent="0.35">
      <c r="A1930" s="94">
        <v>1926</v>
      </c>
      <c r="B1930" s="121"/>
      <c r="C1930" s="121"/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  <c r="BK1930" s="94"/>
      <c r="BL1930" s="94"/>
      <c r="BM1930" s="97"/>
      <c r="BN1930" s="98"/>
      <c r="BO1930" s="121"/>
      <c r="BP1930" s="121"/>
      <c r="BQ1930" s="42"/>
      <c r="BR1930" s="95"/>
    </row>
    <row r="1931" spans="1:70" ht="30" hidden="1" customHeight="1" x14ac:dyDescent="0.35">
      <c r="A1931" s="94">
        <v>1927</v>
      </c>
      <c r="B1931" s="121"/>
      <c r="C1931" s="121"/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  <c r="BK1931" s="94"/>
      <c r="BL1931" s="94"/>
      <c r="BM1931" s="97"/>
      <c r="BN1931" s="98"/>
      <c r="BO1931" s="121"/>
      <c r="BP1931" s="121"/>
      <c r="BQ1931" s="42"/>
      <c r="BR1931" s="95"/>
    </row>
    <row r="1932" spans="1:70" ht="30" hidden="1" customHeight="1" x14ac:dyDescent="0.35">
      <c r="A1932" s="94">
        <v>1928</v>
      </c>
      <c r="B1932" s="121"/>
      <c r="C1932" s="121"/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  <c r="BK1932" s="94"/>
      <c r="BL1932" s="94"/>
      <c r="BM1932" s="97"/>
      <c r="BN1932" s="98"/>
      <c r="BO1932" s="121"/>
      <c r="BP1932" s="121"/>
      <c r="BQ1932" s="42"/>
      <c r="BR1932" s="95"/>
    </row>
    <row r="1933" spans="1:70" ht="30" hidden="1" customHeight="1" x14ac:dyDescent="0.35">
      <c r="A1933" s="94">
        <v>1929</v>
      </c>
      <c r="B1933" s="121"/>
      <c r="C1933" s="121"/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  <c r="BK1933" s="94"/>
      <c r="BL1933" s="94"/>
      <c r="BM1933" s="97"/>
      <c r="BN1933" s="98"/>
      <c r="BO1933" s="121"/>
      <c r="BP1933" s="121"/>
      <c r="BQ1933" s="42"/>
      <c r="BR1933" s="95"/>
    </row>
    <row r="1934" spans="1:70" ht="30" hidden="1" customHeight="1" x14ac:dyDescent="0.35">
      <c r="A1934" s="94">
        <v>1930</v>
      </c>
      <c r="B1934" s="121"/>
      <c r="C1934" s="121"/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  <c r="BK1934" s="94"/>
      <c r="BL1934" s="94"/>
      <c r="BM1934" s="97"/>
      <c r="BN1934" s="98"/>
      <c r="BO1934" s="121"/>
      <c r="BP1934" s="121"/>
      <c r="BQ1934" s="42"/>
      <c r="BR1934" s="95"/>
    </row>
    <row r="1935" spans="1:70" ht="30" hidden="1" customHeight="1" x14ac:dyDescent="0.35">
      <c r="A1935" s="94">
        <v>1931</v>
      </c>
      <c r="B1935" s="121"/>
      <c r="C1935" s="121"/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  <c r="BK1935" s="94"/>
      <c r="BL1935" s="94"/>
      <c r="BM1935" s="97"/>
      <c r="BN1935" s="98"/>
      <c r="BO1935" s="121"/>
      <c r="BP1935" s="121"/>
      <c r="BQ1935" s="42"/>
      <c r="BR1935" s="95"/>
    </row>
    <row r="1936" spans="1:70" ht="30" hidden="1" customHeight="1" x14ac:dyDescent="0.35">
      <c r="A1936" s="94">
        <v>1932</v>
      </c>
      <c r="B1936" s="121"/>
      <c r="C1936" s="121"/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  <c r="BK1936" s="94"/>
      <c r="BL1936" s="94"/>
      <c r="BM1936" s="97"/>
      <c r="BN1936" s="98"/>
      <c r="BO1936" s="121"/>
      <c r="BP1936" s="121"/>
      <c r="BQ1936" s="42"/>
      <c r="BR1936" s="95"/>
    </row>
    <row r="1937" spans="1:70" ht="30" hidden="1" customHeight="1" x14ac:dyDescent="0.35">
      <c r="A1937" s="94">
        <v>1933</v>
      </c>
      <c r="B1937" s="121"/>
      <c r="C1937" s="121"/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  <c r="BK1937" s="94"/>
      <c r="BL1937" s="94"/>
      <c r="BM1937" s="97"/>
      <c r="BN1937" s="98"/>
      <c r="BO1937" s="121"/>
      <c r="BP1937" s="121"/>
      <c r="BQ1937" s="42"/>
      <c r="BR1937" s="95"/>
    </row>
    <row r="1938" spans="1:70" ht="30" hidden="1" customHeight="1" x14ac:dyDescent="0.35">
      <c r="A1938" s="94">
        <v>1934</v>
      </c>
      <c r="B1938" s="121"/>
      <c r="C1938" s="121"/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  <c r="BK1938" s="94"/>
      <c r="BL1938" s="94"/>
      <c r="BM1938" s="97"/>
      <c r="BN1938" s="98"/>
      <c r="BO1938" s="121"/>
      <c r="BP1938" s="121"/>
      <c r="BQ1938" s="42"/>
      <c r="BR1938" s="95"/>
    </row>
    <row r="1939" spans="1:70" ht="30" hidden="1" customHeight="1" x14ac:dyDescent="0.35">
      <c r="A1939" s="94">
        <v>1935</v>
      </c>
      <c r="B1939" s="121"/>
      <c r="C1939" s="121"/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  <c r="BK1939" s="94"/>
      <c r="BL1939" s="94"/>
      <c r="BM1939" s="97"/>
      <c r="BN1939" s="98"/>
      <c r="BO1939" s="121"/>
      <c r="BP1939" s="121"/>
      <c r="BQ1939" s="42"/>
      <c r="BR1939" s="95"/>
    </row>
    <row r="1940" spans="1:70" ht="30" hidden="1" customHeight="1" x14ac:dyDescent="0.35">
      <c r="A1940" s="94">
        <v>1936</v>
      </c>
      <c r="B1940" s="121"/>
      <c r="C1940" s="121"/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  <c r="BK1940" s="94"/>
      <c r="BL1940" s="94"/>
      <c r="BM1940" s="97"/>
      <c r="BN1940" s="98"/>
      <c r="BO1940" s="121"/>
      <c r="BP1940" s="121"/>
      <c r="BQ1940" s="42"/>
      <c r="BR1940" s="95"/>
    </row>
    <row r="1941" spans="1:70" ht="30" hidden="1" customHeight="1" x14ac:dyDescent="0.35">
      <c r="A1941" s="94">
        <v>1937</v>
      </c>
      <c r="B1941" s="121"/>
      <c r="C1941" s="121"/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  <c r="BK1941" s="94"/>
      <c r="BL1941" s="94"/>
      <c r="BM1941" s="97"/>
      <c r="BN1941" s="98"/>
      <c r="BO1941" s="121"/>
      <c r="BP1941" s="121"/>
      <c r="BQ1941" s="42"/>
      <c r="BR1941" s="95"/>
    </row>
    <row r="1942" spans="1:70" ht="30" hidden="1" customHeight="1" x14ac:dyDescent="0.35">
      <c r="A1942" s="94">
        <v>1938</v>
      </c>
      <c r="B1942" s="121"/>
      <c r="C1942" s="121"/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  <c r="BK1942" s="94"/>
      <c r="BL1942" s="94"/>
      <c r="BM1942" s="97"/>
      <c r="BN1942" s="98"/>
      <c r="BO1942" s="121"/>
      <c r="BP1942" s="121"/>
      <c r="BQ1942" s="42"/>
      <c r="BR1942" s="95"/>
    </row>
    <row r="1943" spans="1:70" ht="30" hidden="1" customHeight="1" x14ac:dyDescent="0.35">
      <c r="A1943" s="94">
        <v>1939</v>
      </c>
      <c r="B1943" s="121"/>
      <c r="C1943" s="121"/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  <c r="BK1943" s="94"/>
      <c r="BL1943" s="94"/>
      <c r="BM1943" s="97"/>
      <c r="BN1943" s="98"/>
      <c r="BO1943" s="121"/>
      <c r="BP1943" s="121"/>
      <c r="BQ1943" s="42"/>
      <c r="BR1943" s="95"/>
    </row>
    <row r="1944" spans="1:70" ht="30" hidden="1" customHeight="1" x14ac:dyDescent="0.35">
      <c r="A1944" s="94">
        <v>1940</v>
      </c>
      <c r="B1944" s="121"/>
      <c r="C1944" s="121"/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  <c r="BK1944" s="94"/>
      <c r="BL1944" s="94"/>
      <c r="BM1944" s="97"/>
      <c r="BN1944" s="98"/>
      <c r="BO1944" s="121"/>
      <c r="BP1944" s="121"/>
      <c r="BQ1944" s="42"/>
      <c r="BR1944" s="95"/>
    </row>
    <row r="1945" spans="1:70" ht="30" hidden="1" customHeight="1" x14ac:dyDescent="0.35">
      <c r="A1945" s="94">
        <v>1941</v>
      </c>
      <c r="B1945" s="121"/>
      <c r="C1945" s="121"/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  <c r="BK1945" s="94"/>
      <c r="BL1945" s="94"/>
      <c r="BM1945" s="97"/>
      <c r="BN1945" s="98"/>
      <c r="BO1945" s="121"/>
      <c r="BP1945" s="121"/>
      <c r="BQ1945" s="42"/>
      <c r="BR1945" s="95"/>
    </row>
    <row r="1946" spans="1:70" ht="30" hidden="1" customHeight="1" x14ac:dyDescent="0.35">
      <c r="A1946" s="94">
        <v>1942</v>
      </c>
      <c r="B1946" s="121"/>
      <c r="C1946" s="121"/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  <c r="BK1946" s="94"/>
      <c r="BL1946" s="94"/>
      <c r="BM1946" s="97"/>
      <c r="BN1946" s="98"/>
      <c r="BO1946" s="121"/>
      <c r="BP1946" s="121"/>
      <c r="BQ1946" s="42"/>
      <c r="BR1946" s="95"/>
    </row>
    <row r="1947" spans="1:70" ht="30" hidden="1" customHeight="1" x14ac:dyDescent="0.35">
      <c r="A1947" s="94">
        <v>1943</v>
      </c>
      <c r="B1947" s="121"/>
      <c r="C1947" s="121"/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  <c r="BK1947" s="94"/>
      <c r="BL1947" s="94"/>
      <c r="BM1947" s="97"/>
      <c r="BN1947" s="98"/>
      <c r="BO1947" s="121"/>
      <c r="BP1947" s="121"/>
      <c r="BQ1947" s="42"/>
      <c r="BR1947" s="95"/>
    </row>
    <row r="1948" spans="1:70" ht="30" hidden="1" customHeight="1" x14ac:dyDescent="0.35">
      <c r="A1948" s="94">
        <v>1944</v>
      </c>
      <c r="B1948" s="121"/>
      <c r="C1948" s="121"/>
      <c r="D1948" s="121"/>
      <c r="E1948" s="121"/>
      <c r="F1948" s="121"/>
      <c r="G1948" s="121"/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  <c r="BK1948" s="94"/>
      <c r="BL1948" s="94"/>
      <c r="BM1948" s="97"/>
      <c r="BN1948" s="98"/>
      <c r="BO1948" s="121"/>
      <c r="BP1948" s="121"/>
      <c r="BQ1948" s="42"/>
      <c r="BR1948" s="95"/>
    </row>
    <row r="1949" spans="1:70" ht="30" hidden="1" customHeight="1" x14ac:dyDescent="0.35">
      <c r="A1949" s="94">
        <v>1945</v>
      </c>
      <c r="B1949" s="121"/>
      <c r="C1949" s="121"/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  <c r="BK1949" s="94"/>
      <c r="BL1949" s="94"/>
      <c r="BM1949" s="97"/>
      <c r="BN1949" s="98"/>
      <c r="BO1949" s="121"/>
      <c r="BP1949" s="121"/>
      <c r="BQ1949" s="42"/>
      <c r="BR1949" s="95"/>
    </row>
    <row r="1950" spans="1:70" ht="30" hidden="1" customHeight="1" x14ac:dyDescent="0.35">
      <c r="A1950" s="94">
        <v>1946</v>
      </c>
      <c r="B1950" s="121"/>
      <c r="C1950" s="121"/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  <c r="BK1950" s="94"/>
      <c r="BL1950" s="94"/>
      <c r="BM1950" s="97"/>
      <c r="BN1950" s="98"/>
      <c r="BO1950" s="121"/>
      <c r="BP1950" s="121"/>
      <c r="BQ1950" s="42"/>
      <c r="BR1950" s="95"/>
    </row>
    <row r="1951" spans="1:70" ht="30" hidden="1" customHeight="1" x14ac:dyDescent="0.35">
      <c r="A1951" s="94">
        <v>1947</v>
      </c>
      <c r="B1951" s="121"/>
      <c r="C1951" s="121"/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  <c r="BK1951" s="94"/>
      <c r="BL1951" s="94"/>
      <c r="BM1951" s="97"/>
      <c r="BN1951" s="98"/>
      <c r="BO1951" s="121"/>
      <c r="BP1951" s="121"/>
      <c r="BQ1951" s="42"/>
      <c r="BR1951" s="95"/>
    </row>
    <row r="1952" spans="1:70" ht="30" hidden="1" customHeight="1" x14ac:dyDescent="0.35">
      <c r="A1952" s="94">
        <v>1948</v>
      </c>
      <c r="B1952" s="121"/>
      <c r="C1952" s="121"/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  <c r="BK1952" s="94"/>
      <c r="BL1952" s="94"/>
      <c r="BM1952" s="97"/>
      <c r="BN1952" s="98"/>
      <c r="BO1952" s="121"/>
      <c r="BP1952" s="121"/>
      <c r="BQ1952" s="42"/>
      <c r="BR1952" s="95"/>
    </row>
    <row r="1953" spans="1:70" ht="30" hidden="1" customHeight="1" x14ac:dyDescent="0.35">
      <c r="A1953" s="94">
        <v>1949</v>
      </c>
      <c r="B1953" s="121"/>
      <c r="C1953" s="121"/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  <c r="BK1953" s="94"/>
      <c r="BL1953" s="94"/>
      <c r="BM1953" s="97"/>
      <c r="BN1953" s="98"/>
      <c r="BO1953" s="121"/>
      <c r="BP1953" s="121"/>
      <c r="BQ1953" s="42"/>
      <c r="BR1953" s="95"/>
    </row>
    <row r="1954" spans="1:70" ht="30" hidden="1" customHeight="1" x14ac:dyDescent="0.35">
      <c r="A1954" s="94">
        <v>1950</v>
      </c>
      <c r="B1954" s="121"/>
      <c r="C1954" s="121"/>
      <c r="D1954" s="121"/>
      <c r="E1954" s="121"/>
      <c r="F1954" s="121"/>
      <c r="G1954" s="121"/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  <c r="BK1954" s="94"/>
      <c r="BL1954" s="94"/>
      <c r="BM1954" s="97"/>
      <c r="BN1954" s="98"/>
      <c r="BO1954" s="121"/>
      <c r="BP1954" s="121"/>
      <c r="BQ1954" s="42"/>
      <c r="BR1954" s="95"/>
    </row>
    <row r="1955" spans="1:70" ht="30" hidden="1" customHeight="1" x14ac:dyDescent="0.35">
      <c r="A1955" s="94">
        <v>1951</v>
      </c>
      <c r="B1955" s="121"/>
      <c r="C1955" s="121"/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121"/>
      <c r="AC1955" s="121"/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21"/>
      <c r="BH1955" s="121"/>
      <c r="BI1955" s="121"/>
      <c r="BJ1955" s="121"/>
      <c r="BK1955" s="94"/>
      <c r="BL1955" s="94"/>
      <c r="BM1955" s="97"/>
      <c r="BN1955" s="98"/>
      <c r="BO1955" s="121"/>
      <c r="BP1955" s="121"/>
      <c r="BQ1955" s="42"/>
      <c r="BR1955" s="95"/>
    </row>
    <row r="1956" spans="1:70" ht="30" hidden="1" customHeight="1" x14ac:dyDescent="0.35">
      <c r="A1956" s="94">
        <v>1952</v>
      </c>
      <c r="B1956" s="121"/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121"/>
      <c r="AC1956" s="121"/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21"/>
      <c r="BH1956" s="121"/>
      <c r="BI1956" s="121"/>
      <c r="BJ1956" s="121"/>
      <c r="BK1956" s="94"/>
      <c r="BL1956" s="94"/>
      <c r="BM1956" s="97"/>
      <c r="BN1956" s="98"/>
      <c r="BO1956" s="121"/>
      <c r="BP1956" s="121"/>
      <c r="BQ1956" s="42"/>
      <c r="BR1956" s="95"/>
    </row>
    <row r="1957" spans="1:70" ht="30" hidden="1" customHeight="1" x14ac:dyDescent="0.35">
      <c r="A1957" s="94">
        <v>1953</v>
      </c>
      <c r="B1957" s="121"/>
      <c r="C1957" s="121"/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121"/>
      <c r="AC1957" s="121"/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21"/>
      <c r="BH1957" s="121"/>
      <c r="BI1957" s="121"/>
      <c r="BJ1957" s="121"/>
      <c r="BK1957" s="94"/>
      <c r="BL1957" s="94"/>
      <c r="BM1957" s="97"/>
      <c r="BN1957" s="98"/>
      <c r="BO1957" s="121"/>
      <c r="BP1957" s="121"/>
      <c r="BQ1957" s="42"/>
      <c r="BR1957" s="95"/>
    </row>
    <row r="1958" spans="1:70" ht="30" hidden="1" customHeight="1" x14ac:dyDescent="0.35">
      <c r="A1958" s="94">
        <v>1954</v>
      </c>
      <c r="B1958" s="121"/>
      <c r="C1958" s="121"/>
      <c r="D1958" s="121"/>
      <c r="E1958" s="121"/>
      <c r="F1958" s="121"/>
      <c r="G1958" s="121"/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  <c r="Y1958" s="121"/>
      <c r="Z1958" s="121"/>
      <c r="AA1958" s="121"/>
      <c r="AB1958" s="121"/>
      <c r="AC1958" s="121"/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21"/>
      <c r="BH1958" s="121"/>
      <c r="BI1958" s="121"/>
      <c r="BJ1958" s="121"/>
      <c r="BK1958" s="94"/>
      <c r="BL1958" s="94"/>
      <c r="BM1958" s="97"/>
      <c r="BN1958" s="98"/>
      <c r="BO1958" s="121"/>
      <c r="BP1958" s="121"/>
      <c r="BQ1958" s="42"/>
      <c r="BR1958" s="95"/>
    </row>
    <row r="1959" spans="1:70" ht="30" hidden="1" customHeight="1" x14ac:dyDescent="0.35">
      <c r="A1959" s="94">
        <v>1955</v>
      </c>
      <c r="B1959" s="121"/>
      <c r="C1959" s="121"/>
      <c r="D1959" s="121"/>
      <c r="E1959" s="121"/>
      <c r="F1959" s="121"/>
      <c r="G1959" s="121"/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  <c r="Y1959" s="121"/>
      <c r="Z1959" s="121"/>
      <c r="AA1959" s="121"/>
      <c r="AB1959" s="121"/>
      <c r="AC1959" s="121"/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21"/>
      <c r="BH1959" s="121"/>
      <c r="BI1959" s="121"/>
      <c r="BJ1959" s="121"/>
      <c r="BK1959" s="94"/>
      <c r="BL1959" s="94"/>
      <c r="BM1959" s="97"/>
      <c r="BN1959" s="98"/>
      <c r="BO1959" s="121"/>
      <c r="BP1959" s="121"/>
      <c r="BQ1959" s="42"/>
      <c r="BR1959" s="95"/>
    </row>
    <row r="1960" spans="1:70" ht="30" hidden="1" customHeight="1" x14ac:dyDescent="0.35">
      <c r="A1960" s="94">
        <v>1956</v>
      </c>
      <c r="B1960" s="121"/>
      <c r="C1960" s="121"/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121"/>
      <c r="AC1960" s="121"/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21"/>
      <c r="BH1960" s="121"/>
      <c r="BI1960" s="121"/>
      <c r="BJ1960" s="121"/>
      <c r="BK1960" s="94"/>
      <c r="BL1960" s="94"/>
      <c r="BM1960" s="97"/>
      <c r="BN1960" s="98"/>
      <c r="BO1960" s="121"/>
      <c r="BP1960" s="121"/>
      <c r="BQ1960" s="42"/>
      <c r="BR1960" s="95"/>
    </row>
    <row r="1961" spans="1:70" ht="30" hidden="1" customHeight="1" x14ac:dyDescent="0.35">
      <c r="A1961" s="94">
        <v>1957</v>
      </c>
      <c r="B1961" s="121"/>
      <c r="C1961" s="121"/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121"/>
      <c r="AC1961" s="121"/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21"/>
      <c r="BH1961" s="121"/>
      <c r="BI1961" s="121"/>
      <c r="BJ1961" s="121"/>
      <c r="BK1961" s="94"/>
      <c r="BL1961" s="94"/>
      <c r="BM1961" s="97"/>
      <c r="BN1961" s="98"/>
      <c r="BO1961" s="121"/>
      <c r="BP1961" s="121"/>
      <c r="BQ1961" s="42"/>
      <c r="BR1961" s="95"/>
    </row>
    <row r="1962" spans="1:70" ht="30" hidden="1" customHeight="1" x14ac:dyDescent="0.35">
      <c r="A1962" s="94">
        <v>1958</v>
      </c>
      <c r="B1962" s="121"/>
      <c r="C1962" s="121"/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121"/>
      <c r="AC1962" s="121"/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21"/>
      <c r="BH1962" s="121"/>
      <c r="BI1962" s="121"/>
      <c r="BJ1962" s="121"/>
      <c r="BK1962" s="94"/>
      <c r="BL1962" s="94"/>
      <c r="BM1962" s="97"/>
      <c r="BN1962" s="98"/>
      <c r="BO1962" s="121"/>
      <c r="BP1962" s="121"/>
      <c r="BQ1962" s="42"/>
      <c r="BR1962" s="95"/>
    </row>
    <row r="1963" spans="1:70" ht="30" hidden="1" customHeight="1" x14ac:dyDescent="0.35">
      <c r="A1963" s="94">
        <v>1959</v>
      </c>
      <c r="B1963" s="121"/>
      <c r="C1963" s="121"/>
      <c r="D1963" s="121"/>
      <c r="E1963" s="121"/>
      <c r="F1963" s="121"/>
      <c r="G1963" s="121"/>
      <c r="H1963" s="121"/>
      <c r="I1963" s="121"/>
      <c r="J1963" s="121"/>
      <c r="K1963" s="121"/>
      <c r="L1963" s="121"/>
      <c r="M1963" s="121"/>
      <c r="N1963" s="121"/>
      <c r="O1963" s="121"/>
      <c r="P1963" s="121"/>
      <c r="Q1963" s="121"/>
      <c r="R1963" s="121"/>
      <c r="S1963" s="121"/>
      <c r="T1963" s="121"/>
      <c r="U1963" s="121"/>
      <c r="V1963" s="121"/>
      <c r="W1963" s="121"/>
      <c r="X1963" s="121"/>
      <c r="Y1963" s="121"/>
      <c r="Z1963" s="121"/>
      <c r="AA1963" s="121"/>
      <c r="AB1963" s="121"/>
      <c r="AC1963" s="121"/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21"/>
      <c r="BH1963" s="121"/>
      <c r="BI1963" s="121"/>
      <c r="BJ1963" s="121"/>
      <c r="BK1963" s="94"/>
      <c r="BL1963" s="94"/>
      <c r="BM1963" s="97"/>
      <c r="BN1963" s="98"/>
      <c r="BO1963" s="121"/>
      <c r="BP1963" s="121"/>
      <c r="BQ1963" s="42"/>
      <c r="BR1963" s="95"/>
    </row>
    <row r="1964" spans="1:70" ht="30" hidden="1" customHeight="1" x14ac:dyDescent="0.35">
      <c r="A1964" s="94">
        <v>1960</v>
      </c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121"/>
      <c r="AC1964" s="121"/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21"/>
      <c r="BH1964" s="121"/>
      <c r="BI1964" s="121"/>
      <c r="BJ1964" s="121"/>
      <c r="BK1964" s="94"/>
      <c r="BL1964" s="94"/>
      <c r="BM1964" s="97"/>
      <c r="BN1964" s="98"/>
      <c r="BO1964" s="121"/>
      <c r="BP1964" s="121"/>
      <c r="BQ1964" s="42"/>
      <c r="BR1964" s="95"/>
    </row>
    <row r="1965" spans="1:70" ht="30" hidden="1" customHeight="1" x14ac:dyDescent="0.35">
      <c r="A1965" s="94">
        <v>1961</v>
      </c>
      <c r="B1965" s="121"/>
      <c r="C1965" s="121"/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/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121"/>
      <c r="AC1965" s="121"/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21"/>
      <c r="BH1965" s="121"/>
      <c r="BI1965" s="121"/>
      <c r="BJ1965" s="121"/>
      <c r="BK1965" s="94"/>
      <c r="BL1965" s="94"/>
      <c r="BM1965" s="97"/>
      <c r="BN1965" s="98"/>
      <c r="BO1965" s="121"/>
      <c r="BP1965" s="121"/>
      <c r="BQ1965" s="42"/>
      <c r="BR1965" s="95"/>
    </row>
    <row r="1966" spans="1:70" ht="30" hidden="1" customHeight="1" x14ac:dyDescent="0.35">
      <c r="A1966" s="94">
        <v>1962</v>
      </c>
      <c r="B1966" s="121"/>
      <c r="C1966" s="121"/>
      <c r="D1966" s="121"/>
      <c r="E1966" s="121"/>
      <c r="F1966" s="121"/>
      <c r="G1966" s="121"/>
      <c r="H1966" s="121"/>
      <c r="I1966" s="121"/>
      <c r="J1966" s="121"/>
      <c r="K1966" s="121"/>
      <c r="L1966" s="121"/>
      <c r="M1966" s="121"/>
      <c r="N1966" s="121"/>
      <c r="O1966" s="121"/>
      <c r="P1966" s="121"/>
      <c r="Q1966" s="121"/>
      <c r="R1966" s="121"/>
      <c r="S1966" s="121"/>
      <c r="T1966" s="121"/>
      <c r="U1966" s="121"/>
      <c r="V1966" s="121"/>
      <c r="W1966" s="121"/>
      <c r="X1966" s="121"/>
      <c r="Y1966" s="121"/>
      <c r="Z1966" s="121"/>
      <c r="AA1966" s="121"/>
      <c r="AB1966" s="121"/>
      <c r="AC1966" s="121"/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21"/>
      <c r="BH1966" s="121"/>
      <c r="BI1966" s="121"/>
      <c r="BJ1966" s="121"/>
      <c r="BK1966" s="94"/>
      <c r="BL1966" s="94"/>
      <c r="BM1966" s="97"/>
      <c r="BN1966" s="98"/>
      <c r="BO1966" s="121"/>
      <c r="BP1966" s="121"/>
      <c r="BQ1966" s="42"/>
      <c r="BR1966" s="95"/>
    </row>
    <row r="1967" spans="1:70" ht="30" hidden="1" customHeight="1" x14ac:dyDescent="0.35">
      <c r="A1967" s="94">
        <v>1963</v>
      </c>
      <c r="B1967" s="121"/>
      <c r="C1967" s="121"/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121"/>
      <c r="AC1967" s="121"/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21"/>
      <c r="BH1967" s="121"/>
      <c r="BI1967" s="121"/>
      <c r="BJ1967" s="121"/>
      <c r="BK1967" s="94"/>
      <c r="BL1967" s="94"/>
      <c r="BM1967" s="97"/>
      <c r="BN1967" s="98"/>
      <c r="BO1967" s="121"/>
      <c r="BP1967" s="121"/>
      <c r="BQ1967" s="42"/>
      <c r="BR1967" s="95"/>
    </row>
    <row r="1968" spans="1:70" ht="30" hidden="1" customHeight="1" x14ac:dyDescent="0.35">
      <c r="A1968" s="94">
        <v>1964</v>
      </c>
      <c r="B1968" s="121"/>
      <c r="C1968" s="121"/>
      <c r="D1968" s="121"/>
      <c r="E1968" s="121"/>
      <c r="F1968" s="121"/>
      <c r="G1968" s="121"/>
      <c r="H1968" s="121"/>
      <c r="I1968" s="121"/>
      <c r="J1968" s="121"/>
      <c r="K1968" s="121"/>
      <c r="L1968" s="121"/>
      <c r="M1968" s="121"/>
      <c r="N1968" s="121"/>
      <c r="O1968" s="121"/>
      <c r="P1968" s="121"/>
      <c r="Q1968" s="121"/>
      <c r="R1968" s="121"/>
      <c r="S1968" s="121"/>
      <c r="T1968" s="121"/>
      <c r="U1968" s="121"/>
      <c r="V1968" s="121"/>
      <c r="W1968" s="121"/>
      <c r="X1968" s="121"/>
      <c r="Y1968" s="121"/>
      <c r="Z1968" s="121"/>
      <c r="AA1968" s="121"/>
      <c r="AB1968" s="121"/>
      <c r="AC1968" s="121"/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21"/>
      <c r="BH1968" s="121"/>
      <c r="BI1968" s="121"/>
      <c r="BJ1968" s="121"/>
      <c r="BK1968" s="94"/>
      <c r="BL1968" s="94"/>
      <c r="BM1968" s="97"/>
      <c r="BN1968" s="98"/>
      <c r="BO1968" s="121"/>
      <c r="BP1968" s="121"/>
      <c r="BQ1968" s="42"/>
      <c r="BR1968" s="95"/>
    </row>
    <row r="1969" spans="1:70" ht="30" hidden="1" customHeight="1" x14ac:dyDescent="0.35">
      <c r="A1969" s="94">
        <v>1965</v>
      </c>
      <c r="B1969" s="121"/>
      <c r="C1969" s="121"/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121"/>
      <c r="AC1969" s="121"/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21"/>
      <c r="BH1969" s="121"/>
      <c r="BI1969" s="121"/>
      <c r="BJ1969" s="121"/>
      <c r="BK1969" s="94"/>
      <c r="BL1969" s="94"/>
      <c r="BM1969" s="97"/>
      <c r="BN1969" s="98"/>
      <c r="BO1969" s="121"/>
      <c r="BP1969" s="121"/>
      <c r="BQ1969" s="42"/>
      <c r="BR1969" s="95"/>
    </row>
    <row r="1970" spans="1:70" ht="30" hidden="1" customHeight="1" x14ac:dyDescent="0.35">
      <c r="A1970" s="94">
        <v>1966</v>
      </c>
      <c r="B1970" s="121"/>
      <c r="C1970" s="121"/>
      <c r="D1970" s="121"/>
      <c r="E1970" s="121"/>
      <c r="F1970" s="121"/>
      <c r="G1970" s="121"/>
      <c r="H1970" s="121"/>
      <c r="I1970" s="121"/>
      <c r="J1970" s="121"/>
      <c r="K1970" s="121"/>
      <c r="L1970" s="121"/>
      <c r="M1970" s="121"/>
      <c r="N1970" s="121"/>
      <c r="O1970" s="121"/>
      <c r="P1970" s="121"/>
      <c r="Q1970" s="121"/>
      <c r="R1970" s="121"/>
      <c r="S1970" s="121"/>
      <c r="T1970" s="121"/>
      <c r="U1970" s="121"/>
      <c r="V1970" s="121"/>
      <c r="W1970" s="121"/>
      <c r="X1970" s="121"/>
      <c r="Y1970" s="121"/>
      <c r="Z1970" s="121"/>
      <c r="AA1970" s="121"/>
      <c r="AB1970" s="121"/>
      <c r="AC1970" s="121"/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21"/>
      <c r="BH1970" s="121"/>
      <c r="BI1970" s="121"/>
      <c r="BJ1970" s="121"/>
      <c r="BK1970" s="94"/>
      <c r="BL1970" s="94"/>
      <c r="BM1970" s="97"/>
      <c r="BN1970" s="98"/>
      <c r="BO1970" s="121"/>
      <c r="BP1970" s="121"/>
      <c r="BQ1970" s="42"/>
      <c r="BR1970" s="95"/>
    </row>
    <row r="1971" spans="1:70" ht="30" hidden="1" customHeight="1" x14ac:dyDescent="0.35">
      <c r="A1971" s="94">
        <v>1967</v>
      </c>
      <c r="B1971" s="121"/>
      <c r="C1971" s="121"/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121"/>
      <c r="AC1971" s="121"/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21"/>
      <c r="BH1971" s="121"/>
      <c r="BI1971" s="121"/>
      <c r="BJ1971" s="121"/>
      <c r="BK1971" s="94"/>
      <c r="BL1971" s="94"/>
      <c r="BM1971" s="97"/>
      <c r="BN1971" s="98"/>
      <c r="BO1971" s="121"/>
      <c r="BP1971" s="121"/>
      <c r="BQ1971" s="42"/>
      <c r="BR1971" s="95"/>
    </row>
    <row r="1972" spans="1:70" ht="30" hidden="1" customHeight="1" x14ac:dyDescent="0.35">
      <c r="A1972" s="94">
        <v>1968</v>
      </c>
      <c r="B1972" s="121"/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S1972" s="121"/>
      <c r="T1972" s="121"/>
      <c r="U1972" s="121"/>
      <c r="V1972" s="121"/>
      <c r="W1972" s="121"/>
      <c r="X1972" s="121"/>
      <c r="Y1972" s="121"/>
      <c r="Z1972" s="121"/>
      <c r="AA1972" s="121"/>
      <c r="AB1972" s="121"/>
      <c r="AC1972" s="121"/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21"/>
      <c r="BH1972" s="121"/>
      <c r="BI1972" s="121"/>
      <c r="BJ1972" s="121"/>
      <c r="BK1972" s="94"/>
      <c r="BL1972" s="94"/>
      <c r="BM1972" s="97"/>
      <c r="BN1972" s="98"/>
      <c r="BO1972" s="121"/>
      <c r="BP1972" s="121"/>
      <c r="BQ1972" s="42"/>
      <c r="BR1972" s="95"/>
    </row>
    <row r="1973" spans="1:70" ht="30" hidden="1" customHeight="1" x14ac:dyDescent="0.35">
      <c r="A1973" s="94">
        <v>1969</v>
      </c>
      <c r="B1973" s="121"/>
      <c r="C1973" s="121"/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121"/>
      <c r="AC1973" s="121"/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21"/>
      <c r="BH1973" s="121"/>
      <c r="BI1973" s="121"/>
      <c r="BJ1973" s="121"/>
      <c r="BK1973" s="94"/>
      <c r="BL1973" s="94"/>
      <c r="BM1973" s="97"/>
      <c r="BN1973" s="98"/>
      <c r="BO1973" s="121"/>
      <c r="BP1973" s="121"/>
      <c r="BQ1973" s="42"/>
      <c r="BR1973" s="95"/>
    </row>
    <row r="1974" spans="1:70" ht="30" hidden="1" customHeight="1" x14ac:dyDescent="0.35">
      <c r="A1974" s="94">
        <v>1970</v>
      </c>
      <c r="B1974" s="121"/>
      <c r="C1974" s="121"/>
      <c r="D1974" s="121"/>
      <c r="E1974" s="121"/>
      <c r="F1974" s="121"/>
      <c r="G1974" s="121"/>
      <c r="H1974" s="121"/>
      <c r="I1974" s="121"/>
      <c r="J1974" s="121"/>
      <c r="K1974" s="121"/>
      <c r="L1974" s="121"/>
      <c r="M1974" s="121"/>
      <c r="N1974" s="121"/>
      <c r="O1974" s="121"/>
      <c r="P1974" s="121"/>
      <c r="Q1974" s="121"/>
      <c r="R1974" s="121"/>
      <c r="S1974" s="121"/>
      <c r="T1974" s="121"/>
      <c r="U1974" s="121"/>
      <c r="V1974" s="121"/>
      <c r="W1974" s="121"/>
      <c r="X1974" s="121"/>
      <c r="Y1974" s="121"/>
      <c r="Z1974" s="121"/>
      <c r="AA1974" s="121"/>
      <c r="AB1974" s="121"/>
      <c r="AC1974" s="121"/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21"/>
      <c r="BH1974" s="121"/>
      <c r="BI1974" s="121"/>
      <c r="BJ1974" s="121"/>
      <c r="BK1974" s="94"/>
      <c r="BL1974" s="94"/>
      <c r="BM1974" s="97"/>
      <c r="BN1974" s="98"/>
      <c r="BO1974" s="121"/>
      <c r="BP1974" s="121"/>
      <c r="BQ1974" s="42"/>
      <c r="BR1974" s="95"/>
    </row>
    <row r="1975" spans="1:70" ht="30" hidden="1" customHeight="1" x14ac:dyDescent="0.35">
      <c r="A1975" s="94">
        <v>1971</v>
      </c>
      <c r="B1975" s="121"/>
      <c r="C1975" s="121"/>
      <c r="D1975" s="121"/>
      <c r="E1975" s="121"/>
      <c r="F1975" s="121"/>
      <c r="G1975" s="121"/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121"/>
      <c r="AC1975" s="121"/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21"/>
      <c r="BH1975" s="121"/>
      <c r="BI1975" s="121"/>
      <c r="BJ1975" s="121"/>
      <c r="BK1975" s="94"/>
      <c r="BL1975" s="94"/>
      <c r="BM1975" s="97"/>
      <c r="BN1975" s="98"/>
      <c r="BO1975" s="121"/>
      <c r="BP1975" s="121"/>
      <c r="BQ1975" s="42"/>
      <c r="BR1975" s="95"/>
    </row>
    <row r="1976" spans="1:70" ht="30" hidden="1" customHeight="1" x14ac:dyDescent="0.35">
      <c r="A1976" s="94">
        <v>1972</v>
      </c>
      <c r="B1976" s="121"/>
      <c r="C1976" s="121"/>
      <c r="D1976" s="121"/>
      <c r="E1976" s="121"/>
      <c r="F1976" s="121"/>
      <c r="G1976" s="121"/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  <c r="Y1976" s="121"/>
      <c r="Z1976" s="121"/>
      <c r="AA1976" s="121"/>
      <c r="AB1976" s="121"/>
      <c r="AC1976" s="121"/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21"/>
      <c r="BH1976" s="121"/>
      <c r="BI1976" s="121"/>
      <c r="BJ1976" s="121"/>
      <c r="BK1976" s="94"/>
      <c r="BL1976" s="94"/>
      <c r="BM1976" s="97"/>
      <c r="BN1976" s="98"/>
      <c r="BO1976" s="121"/>
      <c r="BP1976" s="121"/>
      <c r="BQ1976" s="42"/>
      <c r="BR1976" s="95"/>
    </row>
    <row r="1977" spans="1:70" ht="30" hidden="1" customHeight="1" x14ac:dyDescent="0.35">
      <c r="A1977" s="94">
        <v>1973</v>
      </c>
      <c r="B1977" s="121"/>
      <c r="C1977" s="121"/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121"/>
      <c r="AC1977" s="121"/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21"/>
      <c r="BH1977" s="121"/>
      <c r="BI1977" s="121"/>
      <c r="BJ1977" s="121"/>
      <c r="BK1977" s="94"/>
      <c r="BL1977" s="94"/>
      <c r="BM1977" s="97"/>
      <c r="BN1977" s="98"/>
      <c r="BO1977" s="121"/>
      <c r="BP1977" s="121"/>
      <c r="BQ1977" s="42"/>
      <c r="BR1977" s="95"/>
    </row>
    <row r="1978" spans="1:70" ht="30" hidden="1" customHeight="1" x14ac:dyDescent="0.35">
      <c r="A1978" s="94">
        <v>1974</v>
      </c>
      <c r="B1978" s="121"/>
      <c r="C1978" s="121"/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121"/>
      <c r="AC1978" s="121"/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21"/>
      <c r="BH1978" s="121"/>
      <c r="BI1978" s="121"/>
      <c r="BJ1978" s="121"/>
      <c r="BK1978" s="94"/>
      <c r="BL1978" s="94"/>
      <c r="BM1978" s="97"/>
      <c r="BN1978" s="98"/>
      <c r="BO1978" s="121"/>
      <c r="BP1978" s="121"/>
      <c r="BQ1978" s="42"/>
      <c r="BR1978" s="95"/>
    </row>
    <row r="1979" spans="1:70" ht="30" hidden="1" customHeight="1" x14ac:dyDescent="0.35">
      <c r="A1979" s="94">
        <v>1975</v>
      </c>
      <c r="B1979" s="121"/>
      <c r="C1979" s="121"/>
      <c r="D1979" s="121"/>
      <c r="E1979" s="121"/>
      <c r="F1979" s="121"/>
      <c r="G1979" s="121"/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  <c r="Y1979" s="121"/>
      <c r="Z1979" s="121"/>
      <c r="AA1979" s="121"/>
      <c r="AB1979" s="121"/>
      <c r="AC1979" s="121"/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21"/>
      <c r="BH1979" s="121"/>
      <c r="BI1979" s="121"/>
      <c r="BJ1979" s="121"/>
      <c r="BK1979" s="94"/>
      <c r="BL1979" s="94"/>
      <c r="BM1979" s="97"/>
      <c r="BN1979" s="98"/>
      <c r="BO1979" s="121"/>
      <c r="BP1979" s="121"/>
      <c r="BQ1979" s="42"/>
      <c r="BR1979" s="95"/>
    </row>
    <row r="1980" spans="1:70" ht="30" hidden="1" customHeight="1" x14ac:dyDescent="0.35">
      <c r="A1980" s="94">
        <v>1976</v>
      </c>
      <c r="B1980" s="121"/>
      <c r="C1980" s="121"/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121"/>
      <c r="AC1980" s="121"/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21"/>
      <c r="BH1980" s="121"/>
      <c r="BI1980" s="121"/>
      <c r="BJ1980" s="121"/>
      <c r="BK1980" s="94"/>
      <c r="BL1980" s="94"/>
      <c r="BM1980" s="97"/>
      <c r="BN1980" s="98"/>
      <c r="BO1980" s="121"/>
      <c r="BP1980" s="121"/>
      <c r="BQ1980" s="42"/>
      <c r="BR1980" s="95"/>
    </row>
    <row r="1981" spans="1:70" ht="30" hidden="1" customHeight="1" x14ac:dyDescent="0.35">
      <c r="A1981" s="94">
        <v>1977</v>
      </c>
      <c r="B1981" s="121"/>
      <c r="C1981" s="121"/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121"/>
      <c r="AC1981" s="121"/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21"/>
      <c r="BH1981" s="121"/>
      <c r="BI1981" s="121"/>
      <c r="BJ1981" s="121"/>
      <c r="BK1981" s="94"/>
      <c r="BL1981" s="94"/>
      <c r="BM1981" s="97"/>
      <c r="BN1981" s="98"/>
      <c r="BO1981" s="121"/>
      <c r="BP1981" s="121"/>
      <c r="BQ1981" s="42"/>
      <c r="BR1981" s="95"/>
    </row>
    <row r="1982" spans="1:70" ht="30" hidden="1" customHeight="1" x14ac:dyDescent="0.35">
      <c r="A1982" s="94">
        <v>1978</v>
      </c>
      <c r="B1982" s="121"/>
      <c r="C1982" s="121"/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121"/>
      <c r="AC1982" s="121"/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21"/>
      <c r="BH1982" s="121"/>
      <c r="BI1982" s="121"/>
      <c r="BJ1982" s="121"/>
      <c r="BK1982" s="94"/>
      <c r="BL1982" s="94"/>
      <c r="BM1982" s="97"/>
      <c r="BN1982" s="98"/>
      <c r="BO1982" s="121"/>
      <c r="BP1982" s="121"/>
      <c r="BQ1982" s="42"/>
      <c r="BR1982" s="95"/>
    </row>
    <row r="1983" spans="1:70" ht="30" hidden="1" customHeight="1" x14ac:dyDescent="0.35">
      <c r="A1983" s="94">
        <v>1979</v>
      </c>
      <c r="B1983" s="121"/>
      <c r="C1983" s="121"/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121"/>
      <c r="AC1983" s="121"/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21"/>
      <c r="BH1983" s="121"/>
      <c r="BI1983" s="121"/>
      <c r="BJ1983" s="121"/>
      <c r="BK1983" s="94"/>
      <c r="BL1983" s="94"/>
      <c r="BM1983" s="97"/>
      <c r="BN1983" s="98"/>
      <c r="BO1983" s="121"/>
      <c r="BP1983" s="121"/>
      <c r="BQ1983" s="42"/>
      <c r="BR1983" s="95"/>
    </row>
    <row r="1984" spans="1:70" ht="30" hidden="1" customHeight="1" x14ac:dyDescent="0.35">
      <c r="A1984" s="94">
        <v>1980</v>
      </c>
      <c r="B1984" s="121"/>
      <c r="C1984" s="121"/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121"/>
      <c r="AC1984" s="121"/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21"/>
      <c r="BH1984" s="121"/>
      <c r="BI1984" s="121"/>
      <c r="BJ1984" s="121"/>
      <c r="BK1984" s="94"/>
      <c r="BL1984" s="94"/>
      <c r="BM1984" s="97"/>
      <c r="BN1984" s="98"/>
      <c r="BO1984" s="121"/>
      <c r="BP1984" s="121"/>
      <c r="BQ1984" s="42"/>
      <c r="BR1984" s="95"/>
    </row>
    <row r="1985" spans="1:70" ht="30" hidden="1" customHeight="1" x14ac:dyDescent="0.35">
      <c r="A1985" s="94">
        <v>1981</v>
      </c>
      <c r="B1985" s="121"/>
      <c r="C1985" s="121"/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121"/>
      <c r="AC1985" s="121"/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21"/>
      <c r="BH1985" s="121"/>
      <c r="BI1985" s="121"/>
      <c r="BJ1985" s="121"/>
      <c r="BK1985" s="94"/>
      <c r="BL1985" s="94"/>
      <c r="BM1985" s="97"/>
      <c r="BN1985" s="98"/>
      <c r="BO1985" s="121"/>
      <c r="BP1985" s="121"/>
      <c r="BQ1985" s="42"/>
      <c r="BR1985" s="95"/>
    </row>
    <row r="1986" spans="1:70" ht="30" hidden="1" customHeight="1" x14ac:dyDescent="0.35">
      <c r="A1986" s="94">
        <v>1982</v>
      </c>
      <c r="B1986" s="121"/>
      <c r="C1986" s="121"/>
      <c r="D1986" s="121"/>
      <c r="E1986" s="121"/>
      <c r="F1986" s="121"/>
      <c r="G1986" s="121"/>
      <c r="H1986" s="121"/>
      <c r="I1986" s="121"/>
      <c r="J1986" s="121"/>
      <c r="K1986" s="121"/>
      <c r="L1986" s="121"/>
      <c r="M1986" s="121"/>
      <c r="N1986" s="121"/>
      <c r="O1986" s="121"/>
      <c r="P1986" s="121"/>
      <c r="Q1986" s="121"/>
      <c r="R1986" s="121"/>
      <c r="S1986" s="121"/>
      <c r="T1986" s="121"/>
      <c r="U1986" s="121"/>
      <c r="V1986" s="121"/>
      <c r="W1986" s="121"/>
      <c r="X1986" s="121"/>
      <c r="Y1986" s="121"/>
      <c r="Z1986" s="121"/>
      <c r="AA1986" s="121"/>
      <c r="AB1986" s="121"/>
      <c r="AC1986" s="121"/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21"/>
      <c r="BH1986" s="121"/>
      <c r="BI1986" s="121"/>
      <c r="BJ1986" s="121"/>
      <c r="BK1986" s="94"/>
      <c r="BL1986" s="94"/>
      <c r="BM1986" s="97"/>
      <c r="BN1986" s="98"/>
      <c r="BO1986" s="121"/>
      <c r="BP1986" s="121"/>
      <c r="BQ1986" s="42"/>
      <c r="BR1986" s="95"/>
    </row>
    <row r="1987" spans="1:70" ht="30" hidden="1" customHeight="1" x14ac:dyDescent="0.35">
      <c r="A1987" s="94">
        <v>1983</v>
      </c>
      <c r="B1987" s="121"/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121"/>
      <c r="AC1987" s="121"/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21"/>
      <c r="BH1987" s="121"/>
      <c r="BI1987" s="121"/>
      <c r="BJ1987" s="121"/>
      <c r="BK1987" s="94"/>
      <c r="BL1987" s="94"/>
      <c r="BM1987" s="97"/>
      <c r="BN1987" s="98"/>
      <c r="BO1987" s="121"/>
      <c r="BP1987" s="121"/>
      <c r="BQ1987" s="42"/>
      <c r="BR1987" s="95"/>
    </row>
    <row r="1988" spans="1:70" ht="30" hidden="1" customHeight="1" x14ac:dyDescent="0.35">
      <c r="A1988" s="94">
        <v>1984</v>
      </c>
      <c r="B1988" s="121"/>
      <c r="C1988" s="121"/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121"/>
      <c r="AC1988" s="121"/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21"/>
      <c r="BH1988" s="121"/>
      <c r="BI1988" s="121"/>
      <c r="BJ1988" s="121"/>
      <c r="BK1988" s="94"/>
      <c r="BL1988" s="94"/>
      <c r="BM1988" s="97"/>
      <c r="BN1988" s="98"/>
      <c r="BO1988" s="121"/>
      <c r="BP1988" s="121"/>
      <c r="BQ1988" s="42"/>
      <c r="BR1988" s="95"/>
    </row>
    <row r="1989" spans="1:70" ht="30" hidden="1" customHeight="1" x14ac:dyDescent="0.35">
      <c r="A1989" s="94">
        <v>1985</v>
      </c>
      <c r="B1989" s="121"/>
      <c r="C1989" s="121"/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121"/>
      <c r="AC1989" s="121"/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21"/>
      <c r="BH1989" s="121"/>
      <c r="BI1989" s="121"/>
      <c r="BJ1989" s="121"/>
      <c r="BK1989" s="94"/>
      <c r="BL1989" s="94"/>
      <c r="BM1989" s="97"/>
      <c r="BN1989" s="98"/>
      <c r="BO1989" s="121"/>
      <c r="BP1989" s="121"/>
      <c r="BQ1989" s="42"/>
      <c r="BR1989" s="95"/>
    </row>
    <row r="1990" spans="1:70" ht="30" hidden="1" customHeight="1" x14ac:dyDescent="0.35">
      <c r="A1990" s="94">
        <v>1986</v>
      </c>
      <c r="B1990" s="121"/>
      <c r="C1990" s="121"/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21"/>
      <c r="BH1990" s="121"/>
      <c r="BI1990" s="121"/>
      <c r="BJ1990" s="121"/>
      <c r="BK1990" s="94"/>
      <c r="BL1990" s="94"/>
      <c r="BM1990" s="97"/>
      <c r="BN1990" s="98"/>
      <c r="BO1990" s="121"/>
      <c r="BP1990" s="121"/>
      <c r="BQ1990" s="42"/>
      <c r="BR1990" s="95"/>
    </row>
    <row r="1991" spans="1:70" ht="30" hidden="1" customHeight="1" x14ac:dyDescent="0.35">
      <c r="A1991" s="94">
        <v>1987</v>
      </c>
      <c r="B1991" s="121"/>
      <c r="C1991" s="121"/>
      <c r="D1991" s="121"/>
      <c r="E1991" s="121"/>
      <c r="F1991" s="121"/>
      <c r="G1991" s="121"/>
      <c r="H1991" s="121"/>
      <c r="I1991" s="121"/>
      <c r="J1991" s="121"/>
      <c r="K1991" s="121"/>
      <c r="L1991" s="121"/>
      <c r="M1991" s="121"/>
      <c r="N1991" s="121"/>
      <c r="O1991" s="121"/>
      <c r="P1991" s="121"/>
      <c r="Q1991" s="121"/>
      <c r="R1991" s="121"/>
      <c r="S1991" s="121"/>
      <c r="T1991" s="121"/>
      <c r="U1991" s="121"/>
      <c r="V1991" s="121"/>
      <c r="W1991" s="121"/>
      <c r="X1991" s="121"/>
      <c r="Y1991" s="121"/>
      <c r="Z1991" s="121"/>
      <c r="AA1991" s="121"/>
      <c r="AB1991" s="121"/>
      <c r="AC1991" s="121"/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21"/>
      <c r="BH1991" s="121"/>
      <c r="BI1991" s="121"/>
      <c r="BJ1991" s="121"/>
      <c r="BK1991" s="94"/>
      <c r="BL1991" s="94"/>
      <c r="BM1991" s="97"/>
      <c r="BN1991" s="98"/>
      <c r="BO1991" s="121"/>
      <c r="BP1991" s="121"/>
      <c r="BQ1991" s="42"/>
      <c r="BR1991" s="95"/>
    </row>
    <row r="1992" spans="1:70" ht="30" hidden="1" customHeight="1" x14ac:dyDescent="0.35">
      <c r="A1992" s="94">
        <v>1988</v>
      </c>
      <c r="B1992" s="121"/>
      <c r="C1992" s="121"/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121"/>
      <c r="AC1992" s="121"/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21"/>
      <c r="BH1992" s="121"/>
      <c r="BI1992" s="121"/>
      <c r="BJ1992" s="121"/>
      <c r="BK1992" s="94"/>
      <c r="BL1992" s="94"/>
      <c r="BM1992" s="97"/>
      <c r="BN1992" s="98"/>
      <c r="BO1992" s="121"/>
      <c r="BP1992" s="121"/>
      <c r="BQ1992" s="42"/>
      <c r="BR1992" s="95"/>
    </row>
    <row r="1993" spans="1:70" ht="30" hidden="1" customHeight="1" x14ac:dyDescent="0.35">
      <c r="A1993" s="94">
        <v>1989</v>
      </c>
      <c r="B1993" s="121"/>
      <c r="C1993" s="121"/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121"/>
      <c r="AC1993" s="121"/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21"/>
      <c r="BH1993" s="121"/>
      <c r="BI1993" s="121"/>
      <c r="BJ1993" s="121"/>
      <c r="BK1993" s="94"/>
      <c r="BL1993" s="94"/>
      <c r="BM1993" s="97"/>
      <c r="BN1993" s="98"/>
      <c r="BO1993" s="121"/>
      <c r="BP1993" s="121"/>
      <c r="BQ1993" s="42"/>
      <c r="BR1993" s="95"/>
    </row>
    <row r="1994" spans="1:70" ht="30" hidden="1" customHeight="1" x14ac:dyDescent="0.35">
      <c r="A1994" s="94">
        <v>1990</v>
      </c>
      <c r="B1994" s="121"/>
      <c r="C1994" s="121"/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121"/>
      <c r="AC1994" s="121"/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21"/>
      <c r="BH1994" s="121"/>
      <c r="BI1994" s="121"/>
      <c r="BJ1994" s="121"/>
      <c r="BK1994" s="94"/>
      <c r="BL1994" s="94"/>
      <c r="BM1994" s="97"/>
      <c r="BN1994" s="98"/>
      <c r="BO1994" s="121"/>
      <c r="BP1994" s="121"/>
      <c r="BQ1994" s="42"/>
      <c r="BR1994" s="95"/>
    </row>
    <row r="1995" spans="1:70" ht="30" hidden="1" customHeight="1" x14ac:dyDescent="0.35">
      <c r="A1995" s="94">
        <v>1991</v>
      </c>
      <c r="B1995" s="121"/>
      <c r="C1995" s="121"/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121"/>
      <c r="AC1995" s="121"/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21"/>
      <c r="BH1995" s="121"/>
      <c r="BI1995" s="121"/>
      <c r="BJ1995" s="121"/>
      <c r="BK1995" s="94"/>
      <c r="BL1995" s="94"/>
      <c r="BM1995" s="97"/>
      <c r="BN1995" s="98"/>
      <c r="BO1995" s="121"/>
      <c r="BP1995" s="121"/>
      <c r="BQ1995" s="42"/>
      <c r="BR1995" s="95"/>
    </row>
    <row r="1996" spans="1:70" ht="30" hidden="1" customHeight="1" x14ac:dyDescent="0.35">
      <c r="A1996" s="94">
        <v>1992</v>
      </c>
      <c r="B1996" s="121"/>
      <c r="C1996" s="121"/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121"/>
      <c r="AC1996" s="121"/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21"/>
      <c r="BH1996" s="121"/>
      <c r="BI1996" s="121"/>
      <c r="BJ1996" s="121"/>
      <c r="BK1996" s="94"/>
      <c r="BL1996" s="94"/>
      <c r="BM1996" s="97"/>
      <c r="BN1996" s="98"/>
      <c r="BO1996" s="121"/>
      <c r="BP1996" s="121"/>
      <c r="BQ1996" s="42"/>
      <c r="BR1996" s="95"/>
    </row>
    <row r="1997" spans="1:70" ht="30" hidden="1" customHeight="1" x14ac:dyDescent="0.35">
      <c r="A1997" s="94">
        <v>1993</v>
      </c>
      <c r="B1997" s="121"/>
      <c r="C1997" s="121"/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121"/>
      <c r="AC1997" s="121"/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21"/>
      <c r="BH1997" s="121"/>
      <c r="BI1997" s="121"/>
      <c r="BJ1997" s="121"/>
      <c r="BK1997" s="94"/>
      <c r="BL1997" s="94"/>
      <c r="BM1997" s="97"/>
      <c r="BN1997" s="98"/>
      <c r="BO1997" s="121"/>
      <c r="BP1997" s="121"/>
      <c r="BQ1997" s="42"/>
      <c r="BR1997" s="95"/>
    </row>
    <row r="1998" spans="1:70" ht="30" hidden="1" customHeight="1" x14ac:dyDescent="0.35">
      <c r="A1998" s="94">
        <v>1994</v>
      </c>
      <c r="B1998" s="121"/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21"/>
      <c r="P1998" s="121"/>
      <c r="Q1998" s="121"/>
      <c r="R1998" s="121"/>
      <c r="S1998" s="121"/>
      <c r="T1998" s="121"/>
      <c r="U1998" s="121"/>
      <c r="V1998" s="121"/>
      <c r="W1998" s="121"/>
      <c r="X1998" s="121"/>
      <c r="Y1998" s="121"/>
      <c r="Z1998" s="121"/>
      <c r="AA1998" s="121"/>
      <c r="AB1998" s="121"/>
      <c r="AC1998" s="121"/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21"/>
      <c r="BH1998" s="121"/>
      <c r="BI1998" s="121"/>
      <c r="BJ1998" s="121"/>
      <c r="BK1998" s="94"/>
      <c r="BL1998" s="94"/>
      <c r="BM1998" s="97"/>
      <c r="BN1998" s="98"/>
      <c r="BO1998" s="121"/>
      <c r="BP1998" s="121"/>
      <c r="BQ1998" s="42"/>
      <c r="BR1998" s="95"/>
    </row>
    <row r="1999" spans="1:70" ht="30" hidden="1" customHeight="1" x14ac:dyDescent="0.35">
      <c r="A1999" s="94">
        <v>1995</v>
      </c>
      <c r="B1999" s="121"/>
      <c r="C1999" s="121"/>
      <c r="D1999" s="121"/>
      <c r="E1999" s="121"/>
      <c r="F1999" s="121"/>
      <c r="G1999" s="121"/>
      <c r="H1999" s="121"/>
      <c r="I1999" s="121"/>
      <c r="J1999" s="121"/>
      <c r="K1999" s="121"/>
      <c r="L1999" s="121"/>
      <c r="M1999" s="121"/>
      <c r="N1999" s="121"/>
      <c r="O1999" s="121"/>
      <c r="P1999" s="121"/>
      <c r="Q1999" s="121"/>
      <c r="R1999" s="121"/>
      <c r="S1999" s="121"/>
      <c r="T1999" s="121"/>
      <c r="U1999" s="121"/>
      <c r="V1999" s="121"/>
      <c r="W1999" s="121"/>
      <c r="X1999" s="121"/>
      <c r="Y1999" s="121"/>
      <c r="Z1999" s="121"/>
      <c r="AA1999" s="121"/>
      <c r="AB1999" s="121"/>
      <c r="AC1999" s="121"/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21"/>
      <c r="BH1999" s="121"/>
      <c r="BI1999" s="121"/>
      <c r="BJ1999" s="121"/>
      <c r="BK1999" s="94"/>
      <c r="BL1999" s="94"/>
      <c r="BM1999" s="97"/>
      <c r="BN1999" s="98"/>
      <c r="BO1999" s="121"/>
      <c r="BP1999" s="121"/>
      <c r="BQ1999" s="42"/>
      <c r="BR1999" s="95"/>
    </row>
    <row r="2000" spans="1:70" ht="30" hidden="1" customHeight="1" x14ac:dyDescent="0.35">
      <c r="A2000" s="94">
        <v>1996</v>
      </c>
      <c r="B2000" s="121"/>
      <c r="C2000" s="121"/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121"/>
      <c r="AC2000" s="121"/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21"/>
      <c r="BH2000" s="121"/>
      <c r="BI2000" s="121"/>
      <c r="BJ2000" s="121"/>
      <c r="BK2000" s="94"/>
      <c r="BL2000" s="94"/>
      <c r="BM2000" s="97"/>
      <c r="BN2000" s="98"/>
      <c r="BO2000" s="121"/>
      <c r="BP2000" s="121"/>
      <c r="BQ2000" s="42"/>
      <c r="BR2000" s="95"/>
    </row>
    <row r="2001" spans="1:70" ht="30" hidden="1" customHeight="1" x14ac:dyDescent="0.35">
      <c r="A2001" s="94">
        <v>1997</v>
      </c>
      <c r="B2001" s="121"/>
      <c r="C2001" s="121"/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121"/>
      <c r="AC2001" s="121"/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21"/>
      <c r="BH2001" s="121"/>
      <c r="BI2001" s="121"/>
      <c r="BJ2001" s="121"/>
      <c r="BK2001" s="94"/>
      <c r="BL2001" s="94"/>
      <c r="BM2001" s="97"/>
      <c r="BN2001" s="98"/>
      <c r="BO2001" s="121"/>
      <c r="BP2001" s="121"/>
      <c r="BQ2001" s="42"/>
      <c r="BR2001" s="95"/>
    </row>
    <row r="2002" spans="1:70" ht="30" hidden="1" customHeight="1" x14ac:dyDescent="0.35">
      <c r="A2002" s="94">
        <v>1998</v>
      </c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121"/>
      <c r="AC2002" s="121"/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21"/>
      <c r="BH2002" s="121"/>
      <c r="BI2002" s="121"/>
      <c r="BJ2002" s="121"/>
      <c r="BK2002" s="94"/>
      <c r="BL2002" s="94"/>
      <c r="BM2002" s="97"/>
      <c r="BN2002" s="98"/>
      <c r="BO2002" s="121"/>
      <c r="BP2002" s="121"/>
      <c r="BQ2002" s="42"/>
      <c r="BR2002" s="95"/>
    </row>
    <row r="2003" spans="1:70" ht="30" hidden="1" customHeight="1" x14ac:dyDescent="0.35">
      <c r="A2003" s="94">
        <v>1999</v>
      </c>
      <c r="B2003" s="121"/>
      <c r="C2003" s="121"/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121"/>
      <c r="AC2003" s="121"/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21"/>
      <c r="BH2003" s="121"/>
      <c r="BI2003" s="121"/>
      <c r="BJ2003" s="121"/>
      <c r="BK2003" s="94"/>
      <c r="BL2003" s="94"/>
      <c r="BM2003" s="97"/>
      <c r="BN2003" s="98"/>
      <c r="BO2003" s="121"/>
      <c r="BP2003" s="121"/>
      <c r="BQ2003" s="42"/>
      <c r="BR2003" s="95"/>
    </row>
    <row r="2004" spans="1:70" ht="30" hidden="1" customHeight="1" x14ac:dyDescent="0.35">
      <c r="A2004" s="94">
        <v>2000</v>
      </c>
      <c r="B2004" s="121"/>
      <c r="C2004" s="121"/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  <c r="BK2004" s="94"/>
      <c r="BL2004" s="94"/>
      <c r="BM2004" s="97"/>
      <c r="BN2004" s="98"/>
      <c r="BO2004" s="121"/>
      <c r="BP2004" s="121"/>
      <c r="BQ2004" s="42"/>
      <c r="BR2004" s="95"/>
    </row>
    <row r="2005" spans="1:70" ht="30" hidden="1" customHeight="1" x14ac:dyDescent="0.35">
      <c r="A2005" s="94">
        <v>2001</v>
      </c>
      <c r="B2005" s="121"/>
      <c r="C2005" s="121"/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121"/>
      <c r="AC2005" s="121"/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21"/>
      <c r="BH2005" s="121"/>
      <c r="BI2005" s="121"/>
      <c r="BJ2005" s="121"/>
      <c r="BK2005" s="94"/>
      <c r="BL2005" s="94"/>
      <c r="BM2005" s="97"/>
      <c r="BN2005" s="98"/>
      <c r="BO2005" s="121"/>
      <c r="BP2005" s="121"/>
      <c r="BQ2005" s="42"/>
      <c r="BR2005" s="95"/>
    </row>
    <row r="2006" spans="1:70" ht="30" hidden="1" customHeight="1" x14ac:dyDescent="0.35">
      <c r="A2006" s="94">
        <v>2002</v>
      </c>
      <c r="B2006" s="121"/>
      <c r="C2006" s="121"/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/>
      <c r="AB2006" s="121"/>
      <c r="AC2006" s="121"/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21"/>
      <c r="BH2006" s="121"/>
      <c r="BI2006" s="121"/>
      <c r="BJ2006" s="121"/>
      <c r="BK2006" s="94"/>
      <c r="BL2006" s="94"/>
      <c r="BM2006" s="97"/>
      <c r="BN2006" s="98"/>
      <c r="BO2006" s="121"/>
      <c r="BP2006" s="121"/>
      <c r="BQ2006" s="42"/>
      <c r="BR2006" s="95"/>
    </row>
    <row r="2007" spans="1:70" ht="30" hidden="1" customHeight="1" x14ac:dyDescent="0.35">
      <c r="A2007" s="94">
        <v>2003</v>
      </c>
      <c r="B2007" s="121"/>
      <c r="C2007" s="121"/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121"/>
      <c r="AC2007" s="121"/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21"/>
      <c r="BH2007" s="121"/>
      <c r="BI2007" s="121"/>
      <c r="BJ2007" s="121"/>
      <c r="BK2007" s="94"/>
      <c r="BL2007" s="94"/>
      <c r="BM2007" s="97"/>
      <c r="BN2007" s="98"/>
      <c r="BO2007" s="121"/>
      <c r="BP2007" s="121"/>
      <c r="BQ2007" s="42"/>
      <c r="BR2007" s="95"/>
    </row>
    <row r="2008" spans="1:70" ht="30" hidden="1" customHeight="1" x14ac:dyDescent="0.35">
      <c r="A2008" s="94">
        <v>2004</v>
      </c>
      <c r="B2008" s="121"/>
      <c r="C2008" s="121"/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/>
      <c r="P2008" s="121"/>
      <c r="Q2008" s="121"/>
      <c r="R2008" s="121"/>
      <c r="S2008" s="121"/>
      <c r="T2008" s="121"/>
      <c r="U2008" s="121"/>
      <c r="V2008" s="121"/>
      <c r="W2008" s="121"/>
      <c r="X2008" s="121"/>
      <c r="Y2008" s="121"/>
      <c r="Z2008" s="121"/>
      <c r="AA2008" s="121"/>
      <c r="AB2008" s="121"/>
      <c r="AC2008" s="121"/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21"/>
      <c r="BH2008" s="121"/>
      <c r="BI2008" s="121"/>
      <c r="BJ2008" s="121"/>
      <c r="BK2008" s="94"/>
      <c r="BL2008" s="94"/>
      <c r="BM2008" s="97"/>
      <c r="BN2008" s="98"/>
      <c r="BO2008" s="121"/>
      <c r="BP2008" s="121"/>
      <c r="BQ2008" s="42"/>
      <c r="BR2008" s="95"/>
    </row>
    <row r="2009" spans="1:70" ht="30" hidden="1" customHeight="1" x14ac:dyDescent="0.35">
      <c r="A2009" s="94">
        <v>2005</v>
      </c>
      <c r="B2009" s="121"/>
      <c r="C2009" s="121"/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121"/>
      <c r="AC2009" s="121"/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21"/>
      <c r="BH2009" s="121"/>
      <c r="BI2009" s="121"/>
      <c r="BJ2009" s="121"/>
      <c r="BK2009" s="94"/>
      <c r="BL2009" s="94"/>
      <c r="BM2009" s="97"/>
      <c r="BN2009" s="98"/>
      <c r="BO2009" s="121"/>
      <c r="BP2009" s="121"/>
      <c r="BQ2009" s="42"/>
      <c r="BR2009" s="95"/>
    </row>
    <row r="2010" spans="1:70" ht="30" hidden="1" customHeight="1" x14ac:dyDescent="0.35">
      <c r="A2010" s="94">
        <v>2006</v>
      </c>
      <c r="B2010" s="121"/>
      <c r="C2010" s="121"/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/>
      <c r="AB2010" s="121"/>
      <c r="AC2010" s="121"/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21"/>
      <c r="BH2010" s="121"/>
      <c r="BI2010" s="121"/>
      <c r="BJ2010" s="121"/>
      <c r="BK2010" s="94"/>
      <c r="BL2010" s="94"/>
      <c r="BM2010" s="97"/>
      <c r="BN2010" s="98"/>
      <c r="BO2010" s="121"/>
      <c r="BP2010" s="121"/>
      <c r="BQ2010" s="42"/>
      <c r="BR2010" s="95"/>
    </row>
    <row r="2011" spans="1:70" ht="30" hidden="1" customHeight="1" x14ac:dyDescent="0.35">
      <c r="A2011" s="94">
        <v>2007</v>
      </c>
      <c r="B2011" s="121"/>
      <c r="C2011" s="121"/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121"/>
      <c r="AC2011" s="121"/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21"/>
      <c r="BH2011" s="121"/>
      <c r="BI2011" s="121"/>
      <c r="BJ2011" s="121"/>
      <c r="BK2011" s="94"/>
      <c r="BL2011" s="94"/>
      <c r="BM2011" s="97"/>
      <c r="BN2011" s="98"/>
      <c r="BO2011" s="121"/>
      <c r="BP2011" s="121"/>
      <c r="BQ2011" s="42"/>
      <c r="BR2011" s="95"/>
    </row>
    <row r="2012" spans="1:70" ht="30" hidden="1" customHeight="1" x14ac:dyDescent="0.35">
      <c r="A2012" s="94">
        <v>2008</v>
      </c>
      <c r="B2012" s="121"/>
      <c r="C2012" s="121"/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121"/>
      <c r="AC2012" s="121"/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21"/>
      <c r="BH2012" s="121"/>
      <c r="BI2012" s="121"/>
      <c r="BJ2012" s="121"/>
      <c r="BK2012" s="94"/>
      <c r="BL2012" s="94"/>
      <c r="BM2012" s="97"/>
      <c r="BN2012" s="98"/>
      <c r="BO2012" s="121"/>
      <c r="BP2012" s="121"/>
      <c r="BQ2012" s="42"/>
      <c r="BR2012" s="95"/>
    </row>
    <row r="2013" spans="1:70" ht="30" hidden="1" customHeight="1" x14ac:dyDescent="0.35">
      <c r="A2013" s="94">
        <v>2009</v>
      </c>
      <c r="B2013" s="121"/>
      <c r="C2013" s="121"/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121"/>
      <c r="AC2013" s="121"/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21"/>
      <c r="BH2013" s="121"/>
      <c r="BI2013" s="121"/>
      <c r="BJ2013" s="121"/>
      <c r="BK2013" s="94"/>
      <c r="BL2013" s="94"/>
      <c r="BM2013" s="97"/>
      <c r="BN2013" s="98"/>
      <c r="BO2013" s="121"/>
      <c r="BP2013" s="121"/>
      <c r="BQ2013" s="42"/>
      <c r="BR2013" s="95"/>
    </row>
    <row r="2014" spans="1:70" ht="30" hidden="1" customHeight="1" x14ac:dyDescent="0.35">
      <c r="A2014" s="94">
        <v>2010</v>
      </c>
      <c r="B2014" s="121"/>
      <c r="C2014" s="121"/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121"/>
      <c r="AC2014" s="121"/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21"/>
      <c r="BH2014" s="121"/>
      <c r="BI2014" s="121"/>
      <c r="BJ2014" s="121"/>
      <c r="BK2014" s="94"/>
      <c r="BL2014" s="94"/>
      <c r="BM2014" s="97"/>
      <c r="BN2014" s="98"/>
      <c r="BO2014" s="121"/>
      <c r="BP2014" s="121"/>
      <c r="BQ2014" s="42"/>
      <c r="BR2014" s="95"/>
    </row>
    <row r="2015" spans="1:70" ht="30" hidden="1" customHeight="1" x14ac:dyDescent="0.35">
      <c r="A2015" s="94">
        <v>2011</v>
      </c>
      <c r="B2015" s="121"/>
      <c r="C2015" s="121"/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121"/>
      <c r="AC2015" s="121"/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21"/>
      <c r="BH2015" s="121"/>
      <c r="BI2015" s="121"/>
      <c r="BJ2015" s="121"/>
      <c r="BK2015" s="94"/>
      <c r="BL2015" s="94"/>
      <c r="BM2015" s="97"/>
      <c r="BN2015" s="98"/>
      <c r="BO2015" s="121"/>
      <c r="BP2015" s="121"/>
      <c r="BQ2015" s="42"/>
      <c r="BR2015" s="95"/>
    </row>
    <row r="2016" spans="1:70" ht="30" hidden="1" customHeight="1" x14ac:dyDescent="0.35">
      <c r="A2016" s="94">
        <v>2012</v>
      </c>
      <c r="B2016" s="121"/>
      <c r="C2016" s="121"/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121"/>
      <c r="AC2016" s="121"/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21"/>
      <c r="BH2016" s="121"/>
      <c r="BI2016" s="121"/>
      <c r="BJ2016" s="121"/>
      <c r="BK2016" s="94"/>
      <c r="BL2016" s="94"/>
      <c r="BM2016" s="97"/>
      <c r="BN2016" s="98"/>
      <c r="BO2016" s="121"/>
      <c r="BP2016" s="121"/>
      <c r="BQ2016" s="42"/>
      <c r="BR2016" s="95"/>
    </row>
    <row r="2017" spans="1:70" ht="30" hidden="1" customHeight="1" x14ac:dyDescent="0.35">
      <c r="A2017" s="94">
        <v>2013</v>
      </c>
      <c r="B2017" s="121"/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121"/>
      <c r="AC2017" s="121"/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21"/>
      <c r="BH2017" s="121"/>
      <c r="BI2017" s="121"/>
      <c r="BJ2017" s="121"/>
      <c r="BK2017" s="94"/>
      <c r="BL2017" s="94"/>
      <c r="BM2017" s="97"/>
      <c r="BN2017" s="98"/>
      <c r="BO2017" s="121"/>
      <c r="BP2017" s="121"/>
      <c r="BQ2017" s="42"/>
      <c r="BR2017" s="95"/>
    </row>
    <row r="2018" spans="1:70" ht="30" hidden="1" customHeight="1" x14ac:dyDescent="0.35">
      <c r="A2018" s="94">
        <v>2014</v>
      </c>
      <c r="B2018" s="121"/>
      <c r="C2018" s="121"/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121"/>
      <c r="AC2018" s="121"/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21"/>
      <c r="BH2018" s="121"/>
      <c r="BI2018" s="121"/>
      <c r="BJ2018" s="121"/>
      <c r="BK2018" s="94"/>
      <c r="BL2018" s="94"/>
      <c r="BM2018" s="97"/>
      <c r="BN2018" s="98"/>
      <c r="BO2018" s="121"/>
      <c r="BP2018" s="121"/>
      <c r="BQ2018" s="42"/>
      <c r="BR2018" s="95"/>
    </row>
    <row r="2019" spans="1:70" ht="30" hidden="1" customHeight="1" x14ac:dyDescent="0.35">
      <c r="A2019" s="94">
        <v>2015</v>
      </c>
      <c r="B2019" s="121"/>
      <c r="C2019" s="121"/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121"/>
      <c r="AC2019" s="121"/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21"/>
      <c r="BH2019" s="121"/>
      <c r="BI2019" s="121"/>
      <c r="BJ2019" s="121"/>
      <c r="BK2019" s="94"/>
      <c r="BL2019" s="94"/>
      <c r="BM2019" s="97"/>
      <c r="BN2019" s="98"/>
      <c r="BO2019" s="121"/>
      <c r="BP2019" s="121"/>
      <c r="BQ2019" s="42"/>
      <c r="BR2019" s="95"/>
    </row>
    <row r="2020" spans="1:70" ht="30" hidden="1" customHeight="1" x14ac:dyDescent="0.35">
      <c r="A2020" s="94">
        <v>2016</v>
      </c>
      <c r="B2020" s="121"/>
      <c r="C2020" s="121"/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121"/>
      <c r="AC2020" s="121"/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21"/>
      <c r="BH2020" s="121"/>
      <c r="BI2020" s="121"/>
      <c r="BJ2020" s="121"/>
      <c r="BK2020" s="94"/>
      <c r="BL2020" s="94"/>
      <c r="BM2020" s="97"/>
      <c r="BN2020" s="98"/>
      <c r="BO2020" s="121"/>
      <c r="BP2020" s="121"/>
      <c r="BQ2020" s="42"/>
      <c r="BR2020" s="95"/>
    </row>
    <row r="2021" spans="1:70" ht="30" hidden="1" customHeight="1" x14ac:dyDescent="0.35">
      <c r="A2021" s="94">
        <v>2017</v>
      </c>
      <c r="B2021" s="121"/>
      <c r="C2021" s="121"/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/>
      <c r="AB2021" s="121"/>
      <c r="AC2021" s="121"/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21"/>
      <c r="BH2021" s="121"/>
      <c r="BI2021" s="121"/>
      <c r="BJ2021" s="121"/>
      <c r="BK2021" s="94"/>
      <c r="BL2021" s="94"/>
      <c r="BM2021" s="97"/>
      <c r="BN2021" s="98"/>
      <c r="BO2021" s="121"/>
      <c r="BP2021" s="121"/>
      <c r="BQ2021" s="42"/>
      <c r="BR2021" s="95"/>
    </row>
    <row r="2022" spans="1:70" ht="30" hidden="1" customHeight="1" x14ac:dyDescent="0.35">
      <c r="A2022" s="94">
        <v>2018</v>
      </c>
      <c r="B2022" s="121"/>
      <c r="C2022" s="121"/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121"/>
      <c r="AC2022" s="121"/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21"/>
      <c r="BH2022" s="121"/>
      <c r="BI2022" s="121"/>
      <c r="BJ2022" s="121"/>
      <c r="BK2022" s="94"/>
      <c r="BL2022" s="94"/>
      <c r="BM2022" s="97"/>
      <c r="BN2022" s="98"/>
      <c r="BO2022" s="121"/>
      <c r="BP2022" s="121"/>
      <c r="BQ2022" s="42"/>
      <c r="BR2022" s="95"/>
    </row>
    <row r="2023" spans="1:70" ht="30" hidden="1" customHeight="1" x14ac:dyDescent="0.35">
      <c r="A2023" s="94">
        <v>2019</v>
      </c>
      <c r="B2023" s="121"/>
      <c r="C2023" s="121"/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121"/>
      <c r="AC2023" s="121"/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21"/>
      <c r="BH2023" s="121"/>
      <c r="BI2023" s="121"/>
      <c r="BJ2023" s="121"/>
      <c r="BK2023" s="94"/>
      <c r="BL2023" s="94"/>
      <c r="BM2023" s="97"/>
      <c r="BN2023" s="98"/>
      <c r="BO2023" s="121"/>
      <c r="BP2023" s="121"/>
      <c r="BQ2023" s="42"/>
      <c r="BR2023" s="95"/>
    </row>
    <row r="2024" spans="1:70" ht="30" hidden="1" customHeight="1" x14ac:dyDescent="0.35">
      <c r="A2024" s="94">
        <v>2020</v>
      </c>
      <c r="B2024" s="121"/>
      <c r="C2024" s="121"/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121"/>
      <c r="AC2024" s="121"/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21"/>
      <c r="BH2024" s="121"/>
      <c r="BI2024" s="121"/>
      <c r="BJ2024" s="121"/>
      <c r="BK2024" s="94"/>
      <c r="BL2024" s="94"/>
      <c r="BM2024" s="97"/>
      <c r="BN2024" s="98"/>
      <c r="BO2024" s="121"/>
      <c r="BP2024" s="121"/>
      <c r="BQ2024" s="42"/>
      <c r="BR2024" s="95"/>
    </row>
    <row r="2025" spans="1:70" ht="30" hidden="1" customHeight="1" x14ac:dyDescent="0.35">
      <c r="A2025" s="94">
        <v>2021</v>
      </c>
      <c r="B2025" s="121"/>
      <c r="C2025" s="121"/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121"/>
      <c r="AC2025" s="121"/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21"/>
      <c r="BH2025" s="121"/>
      <c r="BI2025" s="121"/>
      <c r="BJ2025" s="121"/>
      <c r="BK2025" s="94"/>
      <c r="BL2025" s="94"/>
      <c r="BM2025" s="97"/>
      <c r="BN2025" s="98"/>
      <c r="BO2025" s="121"/>
      <c r="BP2025" s="121"/>
      <c r="BQ2025" s="42"/>
      <c r="BR2025" s="95"/>
    </row>
    <row r="2026" spans="1:70" ht="30" hidden="1" customHeight="1" x14ac:dyDescent="0.35">
      <c r="A2026" s="94">
        <v>2022</v>
      </c>
      <c r="B2026" s="121"/>
      <c r="C2026" s="121"/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121"/>
      <c r="AC2026" s="121"/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21"/>
      <c r="BH2026" s="121"/>
      <c r="BI2026" s="121"/>
      <c r="BJ2026" s="121"/>
      <c r="BK2026" s="94"/>
      <c r="BL2026" s="94"/>
      <c r="BM2026" s="97"/>
      <c r="BN2026" s="98"/>
      <c r="BO2026" s="121"/>
      <c r="BP2026" s="121"/>
      <c r="BQ2026" s="42"/>
      <c r="BR2026" s="95"/>
    </row>
    <row r="2027" spans="1:70" ht="30" hidden="1" customHeight="1" x14ac:dyDescent="0.35">
      <c r="A2027" s="94">
        <v>2023</v>
      </c>
      <c r="B2027" s="121"/>
      <c r="C2027" s="121"/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121"/>
      <c r="AC2027" s="121"/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21"/>
      <c r="BH2027" s="121"/>
      <c r="BI2027" s="121"/>
      <c r="BJ2027" s="121"/>
      <c r="BK2027" s="94"/>
      <c r="BL2027" s="94"/>
      <c r="BM2027" s="97"/>
      <c r="BN2027" s="98"/>
      <c r="BO2027" s="121"/>
      <c r="BP2027" s="121"/>
      <c r="BQ2027" s="42"/>
      <c r="BR2027" s="95"/>
    </row>
    <row r="2028" spans="1:70" ht="30" hidden="1" customHeight="1" x14ac:dyDescent="0.35">
      <c r="A2028" s="94">
        <v>2024</v>
      </c>
      <c r="B2028" s="121"/>
      <c r="C2028" s="121"/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121"/>
      <c r="AC2028" s="121"/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21"/>
      <c r="BH2028" s="121"/>
      <c r="BI2028" s="121"/>
      <c r="BJ2028" s="121"/>
      <c r="BK2028" s="94"/>
      <c r="BL2028" s="94"/>
      <c r="BM2028" s="97"/>
      <c r="BN2028" s="98"/>
      <c r="BO2028" s="121"/>
      <c r="BP2028" s="121"/>
      <c r="BQ2028" s="42"/>
      <c r="BR2028" s="95"/>
    </row>
    <row r="2029" spans="1:70" ht="30" hidden="1" customHeight="1" x14ac:dyDescent="0.35">
      <c r="A2029" s="94">
        <v>2025</v>
      </c>
      <c r="B2029" s="121"/>
      <c r="C2029" s="121"/>
      <c r="D2029" s="121"/>
      <c r="E2029" s="121"/>
      <c r="F2029" s="121"/>
      <c r="G2029" s="121"/>
      <c r="H2029" s="121"/>
      <c r="I2029" s="121"/>
      <c r="J2029" s="121"/>
      <c r="K2029" s="121"/>
      <c r="L2029" s="121"/>
      <c r="M2029" s="121"/>
      <c r="N2029" s="121"/>
      <c r="O2029" s="121"/>
      <c r="P2029" s="121"/>
      <c r="Q2029" s="121"/>
      <c r="R2029" s="121"/>
      <c r="S2029" s="121"/>
      <c r="T2029" s="121"/>
      <c r="U2029" s="121"/>
      <c r="V2029" s="121"/>
      <c r="W2029" s="121"/>
      <c r="X2029" s="121"/>
      <c r="Y2029" s="121"/>
      <c r="Z2029" s="121"/>
      <c r="AA2029" s="121"/>
      <c r="AB2029" s="121"/>
      <c r="AC2029" s="121"/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21"/>
      <c r="BH2029" s="121"/>
      <c r="BI2029" s="121"/>
      <c r="BJ2029" s="121"/>
      <c r="BK2029" s="94"/>
      <c r="BL2029" s="94"/>
      <c r="BM2029" s="97"/>
      <c r="BN2029" s="98"/>
      <c r="BO2029" s="121"/>
      <c r="BP2029" s="121"/>
      <c r="BQ2029" s="42"/>
      <c r="BR2029" s="95"/>
    </row>
    <row r="2030" spans="1:70" ht="30" hidden="1" customHeight="1" x14ac:dyDescent="0.35">
      <c r="A2030" s="94">
        <v>2026</v>
      </c>
      <c r="B2030" s="121"/>
      <c r="C2030" s="121"/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121"/>
      <c r="AC2030" s="121"/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21"/>
      <c r="BH2030" s="121"/>
      <c r="BI2030" s="121"/>
      <c r="BJ2030" s="121"/>
      <c r="BK2030" s="94"/>
      <c r="BL2030" s="94"/>
      <c r="BM2030" s="97"/>
      <c r="BN2030" s="98"/>
      <c r="BO2030" s="121"/>
      <c r="BP2030" s="121"/>
      <c r="BQ2030" s="42"/>
      <c r="BR2030" s="95"/>
    </row>
    <row r="2031" spans="1:70" ht="30" hidden="1" customHeight="1" x14ac:dyDescent="0.35">
      <c r="A2031" s="94">
        <v>2027</v>
      </c>
      <c r="B2031" s="121"/>
      <c r="C2031" s="121"/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121"/>
      <c r="AC2031" s="121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21"/>
      <c r="BH2031" s="121"/>
      <c r="BI2031" s="121"/>
      <c r="BJ2031" s="121"/>
      <c r="BK2031" s="94"/>
      <c r="BL2031" s="94"/>
      <c r="BM2031" s="97"/>
      <c r="BN2031" s="98"/>
      <c r="BO2031" s="121"/>
      <c r="BP2031" s="121"/>
      <c r="BQ2031" s="42"/>
      <c r="BR2031" s="95"/>
    </row>
    <row r="2032" spans="1:70" ht="30" hidden="1" customHeight="1" x14ac:dyDescent="0.35">
      <c r="A2032" s="94">
        <v>2028</v>
      </c>
      <c r="B2032" s="121"/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/>
      <c r="AB2032" s="121"/>
      <c r="AC2032" s="121"/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21"/>
      <c r="BH2032" s="121"/>
      <c r="BI2032" s="121"/>
      <c r="BJ2032" s="121"/>
      <c r="BK2032" s="94"/>
      <c r="BL2032" s="94"/>
      <c r="BM2032" s="97"/>
      <c r="BN2032" s="98"/>
      <c r="BO2032" s="121"/>
      <c r="BP2032" s="121"/>
      <c r="BQ2032" s="42"/>
      <c r="BR2032" s="95"/>
    </row>
    <row r="2033" spans="1:70" ht="30" hidden="1" customHeight="1" x14ac:dyDescent="0.35">
      <c r="A2033" s="94">
        <v>2029</v>
      </c>
      <c r="B2033" s="121"/>
      <c r="C2033" s="121"/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121"/>
      <c r="AC2033" s="121"/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21"/>
      <c r="BH2033" s="121"/>
      <c r="BI2033" s="121"/>
      <c r="BJ2033" s="121"/>
      <c r="BK2033" s="94"/>
      <c r="BL2033" s="94"/>
      <c r="BM2033" s="97"/>
      <c r="BN2033" s="98"/>
      <c r="BO2033" s="121"/>
      <c r="BP2033" s="121"/>
      <c r="BQ2033" s="42"/>
      <c r="BR2033" s="95"/>
    </row>
    <row r="2034" spans="1:70" ht="30" hidden="1" customHeight="1" x14ac:dyDescent="0.35">
      <c r="A2034" s="94">
        <v>2030</v>
      </c>
      <c r="B2034" s="121"/>
      <c r="C2034" s="121"/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121"/>
      <c r="AC2034" s="121"/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21"/>
      <c r="BH2034" s="121"/>
      <c r="BI2034" s="121"/>
      <c r="BJ2034" s="121"/>
      <c r="BK2034" s="94"/>
      <c r="BL2034" s="94"/>
      <c r="BM2034" s="97"/>
      <c r="BN2034" s="98"/>
      <c r="BO2034" s="121"/>
      <c r="BP2034" s="121"/>
      <c r="BQ2034" s="42"/>
      <c r="BR2034" s="95"/>
    </row>
    <row r="2035" spans="1:70" ht="30" hidden="1" customHeight="1" x14ac:dyDescent="0.35">
      <c r="A2035" s="94">
        <v>2031</v>
      </c>
      <c r="B2035" s="121"/>
      <c r="C2035" s="121"/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121"/>
      <c r="AC2035" s="121"/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21"/>
      <c r="BH2035" s="121"/>
      <c r="BI2035" s="121"/>
      <c r="BJ2035" s="121"/>
      <c r="BK2035" s="94"/>
      <c r="BL2035" s="94"/>
      <c r="BM2035" s="97"/>
      <c r="BN2035" s="98"/>
      <c r="BO2035" s="121"/>
      <c r="BP2035" s="121"/>
      <c r="BQ2035" s="42"/>
      <c r="BR2035" s="95"/>
    </row>
    <row r="2036" spans="1:70" ht="30" hidden="1" customHeight="1" x14ac:dyDescent="0.35">
      <c r="A2036" s="94">
        <v>2032</v>
      </c>
      <c r="B2036" s="121"/>
      <c r="C2036" s="121"/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121"/>
      <c r="AC2036" s="121"/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21"/>
      <c r="BH2036" s="121"/>
      <c r="BI2036" s="121"/>
      <c r="BJ2036" s="121"/>
      <c r="BK2036" s="94"/>
      <c r="BL2036" s="94"/>
      <c r="BM2036" s="97"/>
      <c r="BN2036" s="98"/>
      <c r="BO2036" s="121"/>
      <c r="BP2036" s="121"/>
      <c r="BQ2036" s="42"/>
      <c r="BR2036" s="95"/>
    </row>
    <row r="2037" spans="1:70" ht="30" hidden="1" customHeight="1" x14ac:dyDescent="0.35">
      <c r="A2037" s="94">
        <v>2033</v>
      </c>
      <c r="B2037" s="121"/>
      <c r="C2037" s="121"/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/>
      <c r="AB2037" s="121"/>
      <c r="AC2037" s="121"/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21"/>
      <c r="BH2037" s="121"/>
      <c r="BI2037" s="121"/>
      <c r="BJ2037" s="121"/>
      <c r="BK2037" s="94"/>
      <c r="BL2037" s="94"/>
      <c r="BM2037" s="97"/>
      <c r="BN2037" s="98"/>
      <c r="BO2037" s="121"/>
      <c r="BP2037" s="121"/>
      <c r="BQ2037" s="42"/>
      <c r="BR2037" s="95"/>
    </row>
    <row r="2038" spans="1:70" ht="30" hidden="1" customHeight="1" x14ac:dyDescent="0.35">
      <c r="A2038" s="94">
        <v>2034</v>
      </c>
      <c r="B2038" s="121"/>
      <c r="C2038" s="121"/>
      <c r="D2038" s="121"/>
      <c r="E2038" s="121"/>
      <c r="F2038" s="121"/>
      <c r="G2038" s="121"/>
      <c r="H2038" s="121"/>
      <c r="I2038" s="121"/>
      <c r="J2038" s="121"/>
      <c r="K2038" s="121"/>
      <c r="L2038" s="121"/>
      <c r="M2038" s="121"/>
      <c r="N2038" s="121"/>
      <c r="O2038" s="121"/>
      <c r="P2038" s="121"/>
      <c r="Q2038" s="121"/>
      <c r="R2038" s="121"/>
      <c r="S2038" s="121"/>
      <c r="T2038" s="121"/>
      <c r="U2038" s="121"/>
      <c r="V2038" s="121"/>
      <c r="W2038" s="121"/>
      <c r="X2038" s="121"/>
      <c r="Y2038" s="121"/>
      <c r="Z2038" s="121"/>
      <c r="AA2038" s="121"/>
      <c r="AB2038" s="121"/>
      <c r="AC2038" s="121"/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21"/>
      <c r="BH2038" s="121"/>
      <c r="BI2038" s="121"/>
      <c r="BJ2038" s="121"/>
      <c r="BK2038" s="94"/>
      <c r="BL2038" s="94"/>
      <c r="BM2038" s="97"/>
      <c r="BN2038" s="98"/>
      <c r="BO2038" s="121"/>
      <c r="BP2038" s="121"/>
      <c r="BQ2038" s="42"/>
      <c r="BR2038" s="95"/>
    </row>
    <row r="2039" spans="1:70" ht="30" hidden="1" customHeight="1" x14ac:dyDescent="0.35">
      <c r="A2039" s="94">
        <v>2035</v>
      </c>
      <c r="B2039" s="121"/>
      <c r="C2039" s="121"/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121"/>
      <c r="AC2039" s="121"/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21"/>
      <c r="BH2039" s="121"/>
      <c r="BI2039" s="121"/>
      <c r="BJ2039" s="121"/>
      <c r="BK2039" s="94"/>
      <c r="BL2039" s="94"/>
      <c r="BM2039" s="97"/>
      <c r="BN2039" s="98"/>
      <c r="BO2039" s="121"/>
      <c r="BP2039" s="121"/>
      <c r="BQ2039" s="42"/>
      <c r="BR2039" s="95"/>
    </row>
    <row r="2040" spans="1:70" ht="30" hidden="1" customHeight="1" x14ac:dyDescent="0.35">
      <c r="A2040" s="94">
        <v>2036</v>
      </c>
      <c r="B2040" s="121"/>
      <c r="C2040" s="121"/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121"/>
      <c r="AC2040" s="121"/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21"/>
      <c r="BH2040" s="121"/>
      <c r="BI2040" s="121"/>
      <c r="BJ2040" s="121"/>
      <c r="BK2040" s="94"/>
      <c r="BL2040" s="94"/>
      <c r="BM2040" s="97"/>
      <c r="BN2040" s="98"/>
      <c r="BO2040" s="121"/>
      <c r="BP2040" s="121"/>
      <c r="BQ2040" s="42"/>
      <c r="BR2040" s="95"/>
    </row>
    <row r="2041" spans="1:70" ht="30" hidden="1" customHeight="1" x14ac:dyDescent="0.35">
      <c r="A2041" s="94">
        <v>2037</v>
      </c>
      <c r="B2041" s="121"/>
      <c r="C2041" s="121"/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121"/>
      <c r="AC2041" s="121"/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21"/>
      <c r="BH2041" s="121"/>
      <c r="BI2041" s="121"/>
      <c r="BJ2041" s="121"/>
      <c r="BK2041" s="94"/>
      <c r="BL2041" s="94"/>
      <c r="BM2041" s="97"/>
      <c r="BN2041" s="98"/>
      <c r="BO2041" s="121"/>
      <c r="BP2041" s="121"/>
      <c r="BQ2041" s="42"/>
      <c r="BR2041" s="95"/>
    </row>
    <row r="2042" spans="1:70" ht="30" hidden="1" customHeight="1" x14ac:dyDescent="0.35">
      <c r="A2042" s="94">
        <v>2038</v>
      </c>
      <c r="B2042" s="121"/>
      <c r="C2042" s="121"/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121"/>
      <c r="AC2042" s="121"/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21"/>
      <c r="BH2042" s="121"/>
      <c r="BI2042" s="121"/>
      <c r="BJ2042" s="121"/>
      <c r="BK2042" s="94"/>
      <c r="BL2042" s="94"/>
      <c r="BM2042" s="97"/>
      <c r="BN2042" s="98"/>
      <c r="BO2042" s="121"/>
      <c r="BP2042" s="121"/>
      <c r="BQ2042" s="42"/>
      <c r="BR2042" s="95"/>
    </row>
    <row r="2043" spans="1:70" ht="30" hidden="1" customHeight="1" x14ac:dyDescent="0.35">
      <c r="A2043" s="94">
        <v>2039</v>
      </c>
      <c r="B2043" s="121"/>
      <c r="C2043" s="121"/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/>
      <c r="P2043" s="121"/>
      <c r="Q2043" s="121"/>
      <c r="R2043" s="121"/>
      <c r="S2043" s="121"/>
      <c r="T2043" s="121"/>
      <c r="U2043" s="121"/>
      <c r="V2043" s="121"/>
      <c r="W2043" s="121"/>
      <c r="X2043" s="121"/>
      <c r="Y2043" s="121"/>
      <c r="Z2043" s="121"/>
      <c r="AA2043" s="121"/>
      <c r="AB2043" s="121"/>
      <c r="AC2043" s="121"/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21"/>
      <c r="BH2043" s="121"/>
      <c r="BI2043" s="121"/>
      <c r="BJ2043" s="121"/>
      <c r="BK2043" s="94"/>
      <c r="BL2043" s="94"/>
      <c r="BM2043" s="97"/>
      <c r="BN2043" s="98"/>
      <c r="BO2043" s="121"/>
      <c r="BP2043" s="121"/>
      <c r="BQ2043" s="42"/>
      <c r="BR2043" s="95"/>
    </row>
    <row r="2044" spans="1:70" ht="30" hidden="1" customHeight="1" x14ac:dyDescent="0.35">
      <c r="A2044" s="94">
        <v>2040</v>
      </c>
      <c r="B2044" s="121"/>
      <c r="C2044" s="121"/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/>
      <c r="AB2044" s="121"/>
      <c r="AC2044" s="121"/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21"/>
      <c r="BH2044" s="121"/>
      <c r="BI2044" s="121"/>
      <c r="BJ2044" s="121"/>
      <c r="BK2044" s="94"/>
      <c r="BL2044" s="94"/>
      <c r="BM2044" s="97"/>
      <c r="BN2044" s="98"/>
      <c r="BO2044" s="121"/>
      <c r="BP2044" s="121"/>
      <c r="BQ2044" s="42"/>
      <c r="BR2044" s="95"/>
    </row>
    <row r="2045" spans="1:70" ht="30" hidden="1" customHeight="1" x14ac:dyDescent="0.35">
      <c r="A2045" s="94">
        <v>2041</v>
      </c>
      <c r="B2045" s="121"/>
      <c r="C2045" s="121"/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/>
      <c r="P2045" s="121"/>
      <c r="Q2045" s="121"/>
      <c r="R2045" s="121"/>
      <c r="S2045" s="121"/>
      <c r="T2045" s="121"/>
      <c r="U2045" s="121"/>
      <c r="V2045" s="121"/>
      <c r="W2045" s="121"/>
      <c r="X2045" s="121"/>
      <c r="Y2045" s="121"/>
      <c r="Z2045" s="121"/>
      <c r="AA2045" s="121"/>
      <c r="AB2045" s="121"/>
      <c r="AC2045" s="121"/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21"/>
      <c r="BH2045" s="121"/>
      <c r="BI2045" s="121"/>
      <c r="BJ2045" s="121"/>
      <c r="BK2045" s="94"/>
      <c r="BL2045" s="94"/>
      <c r="BM2045" s="97"/>
      <c r="BN2045" s="98"/>
      <c r="BO2045" s="121"/>
      <c r="BP2045" s="121"/>
      <c r="BQ2045" s="42"/>
      <c r="BR2045" s="95"/>
    </row>
    <row r="2046" spans="1:70" ht="30" hidden="1" customHeight="1" x14ac:dyDescent="0.35">
      <c r="A2046" s="94">
        <v>2042</v>
      </c>
      <c r="B2046" s="121"/>
      <c r="C2046" s="121"/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121"/>
      <c r="AC2046" s="121"/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21"/>
      <c r="BH2046" s="121"/>
      <c r="BI2046" s="121"/>
      <c r="BJ2046" s="121"/>
      <c r="BK2046" s="94"/>
      <c r="BL2046" s="94"/>
      <c r="BM2046" s="97"/>
      <c r="BN2046" s="98"/>
      <c r="BO2046" s="121"/>
      <c r="BP2046" s="121"/>
      <c r="BQ2046" s="42"/>
      <c r="BR2046" s="95"/>
    </row>
    <row r="2047" spans="1:70" ht="30" hidden="1" customHeight="1" x14ac:dyDescent="0.35">
      <c r="A2047" s="94">
        <v>2043</v>
      </c>
      <c r="B2047" s="121"/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121"/>
      <c r="AC2047" s="121"/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21"/>
      <c r="BH2047" s="121"/>
      <c r="BI2047" s="121"/>
      <c r="BJ2047" s="121"/>
      <c r="BK2047" s="94"/>
      <c r="BL2047" s="94"/>
      <c r="BM2047" s="97"/>
      <c r="BN2047" s="98"/>
      <c r="BO2047" s="121"/>
      <c r="BP2047" s="121"/>
      <c r="BQ2047" s="42"/>
      <c r="BR2047" s="95"/>
    </row>
    <row r="2048" spans="1:70" ht="30" hidden="1" customHeight="1" x14ac:dyDescent="0.35">
      <c r="A2048" s="94">
        <v>2044</v>
      </c>
      <c r="B2048" s="121"/>
      <c r="C2048" s="121"/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121"/>
      <c r="AC2048" s="121"/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21"/>
      <c r="BH2048" s="121"/>
      <c r="BI2048" s="121"/>
      <c r="BJ2048" s="121"/>
      <c r="BK2048" s="94"/>
      <c r="BL2048" s="94"/>
      <c r="BM2048" s="97"/>
      <c r="BN2048" s="98"/>
      <c r="BO2048" s="121"/>
      <c r="BP2048" s="121"/>
      <c r="BQ2048" s="42"/>
      <c r="BR2048" s="95"/>
    </row>
    <row r="2049" spans="1:70" ht="30" hidden="1" customHeight="1" x14ac:dyDescent="0.35">
      <c r="A2049" s="94">
        <v>2045</v>
      </c>
      <c r="B2049" s="121"/>
      <c r="C2049" s="121"/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121"/>
      <c r="AC2049" s="121"/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21"/>
      <c r="BH2049" s="121"/>
      <c r="BI2049" s="121"/>
      <c r="BJ2049" s="121"/>
      <c r="BK2049" s="94"/>
      <c r="BL2049" s="94"/>
      <c r="BM2049" s="97"/>
      <c r="BN2049" s="98"/>
      <c r="BO2049" s="121"/>
      <c r="BP2049" s="121"/>
      <c r="BQ2049" s="42"/>
      <c r="BR2049" s="95"/>
    </row>
    <row r="2050" spans="1:70" ht="30" hidden="1" customHeight="1" x14ac:dyDescent="0.35">
      <c r="A2050" s="94">
        <v>2046</v>
      </c>
      <c r="B2050" s="121"/>
      <c r="C2050" s="121"/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121"/>
      <c r="AC2050" s="121"/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21"/>
      <c r="BH2050" s="121"/>
      <c r="BI2050" s="121"/>
      <c r="BJ2050" s="121"/>
      <c r="BK2050" s="94"/>
      <c r="BL2050" s="94"/>
      <c r="BM2050" s="97"/>
      <c r="BN2050" s="98"/>
      <c r="BO2050" s="121"/>
      <c r="BP2050" s="121"/>
      <c r="BQ2050" s="42"/>
      <c r="BR2050" s="95"/>
    </row>
    <row r="2051" spans="1:70" ht="30" hidden="1" customHeight="1" x14ac:dyDescent="0.35">
      <c r="A2051" s="94">
        <v>2047</v>
      </c>
      <c r="B2051" s="121"/>
      <c r="C2051" s="121"/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121"/>
      <c r="AC2051" s="121"/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21"/>
      <c r="BH2051" s="121"/>
      <c r="BI2051" s="121"/>
      <c r="BJ2051" s="121"/>
      <c r="BK2051" s="94"/>
      <c r="BL2051" s="94"/>
      <c r="BM2051" s="97"/>
      <c r="BN2051" s="98"/>
      <c r="BO2051" s="121"/>
      <c r="BP2051" s="121"/>
      <c r="BQ2051" s="42"/>
      <c r="BR2051" s="95"/>
    </row>
    <row r="2052" spans="1:70" ht="30" hidden="1" customHeight="1" x14ac:dyDescent="0.35">
      <c r="A2052" s="94">
        <v>2048</v>
      </c>
      <c r="B2052" s="121"/>
      <c r="C2052" s="121"/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121"/>
      <c r="AC2052" s="121"/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21"/>
      <c r="BH2052" s="121"/>
      <c r="BI2052" s="121"/>
      <c r="BJ2052" s="121"/>
      <c r="BK2052" s="94"/>
      <c r="BL2052" s="94"/>
      <c r="BM2052" s="97"/>
      <c r="BN2052" s="98"/>
      <c r="BO2052" s="121"/>
      <c r="BP2052" s="121"/>
      <c r="BQ2052" s="42"/>
      <c r="BR2052" s="95"/>
    </row>
    <row r="2053" spans="1:70" ht="30" hidden="1" customHeight="1" x14ac:dyDescent="0.35">
      <c r="A2053" s="94">
        <v>2049</v>
      </c>
      <c r="B2053" s="121"/>
      <c r="C2053" s="121"/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121"/>
      <c r="AC2053" s="121"/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21"/>
      <c r="BH2053" s="121"/>
      <c r="BI2053" s="121"/>
      <c r="BJ2053" s="121"/>
      <c r="BK2053" s="94"/>
      <c r="BL2053" s="94"/>
      <c r="BM2053" s="97"/>
      <c r="BN2053" s="98"/>
      <c r="BO2053" s="121"/>
      <c r="BP2053" s="121"/>
      <c r="BQ2053" s="42"/>
      <c r="BR2053" s="95"/>
    </row>
    <row r="2054" spans="1:70" ht="30" hidden="1" customHeight="1" x14ac:dyDescent="0.35">
      <c r="A2054" s="94">
        <v>2050</v>
      </c>
      <c r="B2054" s="121"/>
      <c r="C2054" s="121"/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121"/>
      <c r="AC2054" s="121"/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21"/>
      <c r="BH2054" s="121"/>
      <c r="BI2054" s="121"/>
      <c r="BJ2054" s="121"/>
      <c r="BK2054" s="94"/>
      <c r="BL2054" s="94"/>
      <c r="BM2054" s="97"/>
      <c r="BN2054" s="98"/>
      <c r="BO2054" s="121"/>
      <c r="BP2054" s="121"/>
      <c r="BQ2054" s="42"/>
      <c r="BR2054" s="95"/>
    </row>
    <row r="2055" spans="1:70" ht="30" hidden="1" customHeight="1" x14ac:dyDescent="0.35">
      <c r="A2055" s="94">
        <v>2051</v>
      </c>
      <c r="B2055" s="121"/>
      <c r="C2055" s="121"/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121"/>
      <c r="AC2055" s="121"/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21"/>
      <c r="BH2055" s="121"/>
      <c r="BI2055" s="121"/>
      <c r="BJ2055" s="121"/>
      <c r="BK2055" s="94"/>
      <c r="BL2055" s="94"/>
      <c r="BM2055" s="97"/>
      <c r="BN2055" s="98"/>
      <c r="BO2055" s="121"/>
      <c r="BP2055" s="121"/>
      <c r="BQ2055" s="42"/>
      <c r="BR2055" s="95"/>
    </row>
    <row r="2056" spans="1:70" ht="30" hidden="1" customHeight="1" x14ac:dyDescent="0.35">
      <c r="A2056" s="94">
        <v>2052</v>
      </c>
      <c r="B2056" s="121"/>
      <c r="C2056" s="121"/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121"/>
      <c r="AC2056" s="121"/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21"/>
      <c r="BH2056" s="121"/>
      <c r="BI2056" s="121"/>
      <c r="BJ2056" s="121"/>
      <c r="BK2056" s="94"/>
      <c r="BL2056" s="94"/>
      <c r="BM2056" s="97"/>
      <c r="BN2056" s="98"/>
      <c r="BO2056" s="121"/>
      <c r="BP2056" s="121"/>
      <c r="BQ2056" s="42"/>
      <c r="BR2056" s="95"/>
    </row>
    <row r="2057" spans="1:70" ht="30" hidden="1" customHeight="1" x14ac:dyDescent="0.35">
      <c r="A2057" s="94">
        <v>2053</v>
      </c>
      <c r="B2057" s="121"/>
      <c r="C2057" s="121"/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121"/>
      <c r="AC2057" s="121"/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21"/>
      <c r="BH2057" s="121"/>
      <c r="BI2057" s="121"/>
      <c r="BJ2057" s="121"/>
      <c r="BK2057" s="94"/>
      <c r="BL2057" s="94"/>
      <c r="BM2057" s="97"/>
      <c r="BN2057" s="98"/>
      <c r="BO2057" s="121"/>
      <c r="BP2057" s="121"/>
      <c r="BQ2057" s="42"/>
      <c r="BR2057" s="95"/>
    </row>
    <row r="2058" spans="1:70" ht="30" hidden="1" customHeight="1" x14ac:dyDescent="0.35">
      <c r="A2058" s="94">
        <v>2054</v>
      </c>
      <c r="B2058" s="121"/>
      <c r="C2058" s="121"/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121"/>
      <c r="AC2058" s="121"/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21"/>
      <c r="BH2058" s="121"/>
      <c r="BI2058" s="121"/>
      <c r="BJ2058" s="121"/>
      <c r="BK2058" s="94"/>
      <c r="BL2058" s="94"/>
      <c r="BM2058" s="97"/>
      <c r="BN2058" s="98"/>
      <c r="BO2058" s="121"/>
      <c r="BP2058" s="121"/>
      <c r="BQ2058" s="42"/>
      <c r="BR2058" s="95"/>
    </row>
    <row r="2059" spans="1:70" ht="30" hidden="1" customHeight="1" x14ac:dyDescent="0.35">
      <c r="A2059" s="94">
        <v>2055</v>
      </c>
      <c r="B2059" s="121"/>
      <c r="C2059" s="121"/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121"/>
      <c r="AC2059" s="121"/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21"/>
      <c r="BH2059" s="121"/>
      <c r="BI2059" s="121"/>
      <c r="BJ2059" s="121"/>
      <c r="BK2059" s="94"/>
      <c r="BL2059" s="94"/>
      <c r="BM2059" s="97"/>
      <c r="BN2059" s="98"/>
      <c r="BO2059" s="121"/>
      <c r="BP2059" s="121"/>
      <c r="BQ2059" s="42"/>
      <c r="BR2059" s="95"/>
    </row>
    <row r="2060" spans="1:70" ht="30" hidden="1" customHeight="1" x14ac:dyDescent="0.35">
      <c r="A2060" s="94">
        <v>2056</v>
      </c>
      <c r="B2060" s="121"/>
      <c r="C2060" s="121"/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121"/>
      <c r="AC2060" s="121"/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21"/>
      <c r="BH2060" s="121"/>
      <c r="BI2060" s="121"/>
      <c r="BJ2060" s="121"/>
      <c r="BK2060" s="94"/>
      <c r="BL2060" s="94"/>
      <c r="BM2060" s="97"/>
      <c r="BN2060" s="98"/>
      <c r="BO2060" s="121"/>
      <c r="BP2060" s="121"/>
      <c r="BQ2060" s="42"/>
      <c r="BR2060" s="95"/>
    </row>
    <row r="2061" spans="1:70" ht="30" hidden="1" customHeight="1" x14ac:dyDescent="0.35">
      <c r="A2061" s="94">
        <v>2057</v>
      </c>
      <c r="B2061" s="121"/>
      <c r="C2061" s="121"/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121"/>
      <c r="AC2061" s="121"/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21"/>
      <c r="BH2061" s="121"/>
      <c r="BI2061" s="121"/>
      <c r="BJ2061" s="121"/>
      <c r="BK2061" s="94"/>
      <c r="BL2061" s="94"/>
      <c r="BM2061" s="97"/>
      <c r="BN2061" s="98"/>
      <c r="BO2061" s="121"/>
      <c r="BP2061" s="121"/>
      <c r="BQ2061" s="42"/>
      <c r="BR2061" s="95"/>
    </row>
    <row r="2062" spans="1:70" ht="30" hidden="1" customHeight="1" x14ac:dyDescent="0.35">
      <c r="A2062" s="94">
        <v>2058</v>
      </c>
      <c r="B2062" s="121"/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121"/>
      <c r="AC2062" s="121"/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21"/>
      <c r="BH2062" s="121"/>
      <c r="BI2062" s="121"/>
      <c r="BJ2062" s="121"/>
      <c r="BK2062" s="94"/>
      <c r="BL2062" s="94"/>
      <c r="BM2062" s="97"/>
      <c r="BN2062" s="98"/>
      <c r="BO2062" s="121"/>
      <c r="BP2062" s="121"/>
      <c r="BQ2062" s="42"/>
      <c r="BR2062" s="95"/>
    </row>
    <row r="2063" spans="1:70" ht="30" hidden="1" customHeight="1" x14ac:dyDescent="0.35">
      <c r="A2063" s="94">
        <v>2059</v>
      </c>
      <c r="B2063" s="121"/>
      <c r="C2063" s="121"/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121"/>
      <c r="AC2063" s="121"/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21"/>
      <c r="BH2063" s="121"/>
      <c r="BI2063" s="121"/>
      <c r="BJ2063" s="121"/>
      <c r="BK2063" s="94"/>
      <c r="BL2063" s="94"/>
      <c r="BM2063" s="97"/>
      <c r="BN2063" s="98"/>
      <c r="BO2063" s="121"/>
      <c r="BP2063" s="121"/>
      <c r="BQ2063" s="42"/>
      <c r="BR2063" s="95"/>
    </row>
    <row r="2064" spans="1:70" ht="30" hidden="1" customHeight="1" x14ac:dyDescent="0.35">
      <c r="A2064" s="94">
        <v>2060</v>
      </c>
      <c r="B2064" s="121"/>
      <c r="C2064" s="121"/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121"/>
      <c r="AC2064" s="121"/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21"/>
      <c r="BH2064" s="121"/>
      <c r="BI2064" s="121"/>
      <c r="BJ2064" s="121"/>
      <c r="BK2064" s="94"/>
      <c r="BL2064" s="94"/>
      <c r="BM2064" s="97"/>
      <c r="BN2064" s="98"/>
      <c r="BO2064" s="121"/>
      <c r="BP2064" s="121"/>
      <c r="BQ2064" s="42"/>
      <c r="BR2064" s="95"/>
    </row>
    <row r="2065" spans="1:70" ht="30" hidden="1" customHeight="1" x14ac:dyDescent="0.35">
      <c r="A2065" s="94">
        <v>2061</v>
      </c>
      <c r="B2065" s="121"/>
      <c r="C2065" s="121"/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/>
      <c r="AB2065" s="121"/>
      <c r="AC2065" s="121"/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21"/>
      <c r="BH2065" s="121"/>
      <c r="BI2065" s="121"/>
      <c r="BJ2065" s="121"/>
      <c r="BK2065" s="94"/>
      <c r="BL2065" s="94"/>
      <c r="BM2065" s="97"/>
      <c r="BN2065" s="98"/>
      <c r="BO2065" s="121"/>
      <c r="BP2065" s="121"/>
      <c r="BQ2065" s="42"/>
      <c r="BR2065" s="95"/>
    </row>
    <row r="2066" spans="1:70" ht="30" hidden="1" customHeight="1" x14ac:dyDescent="0.35">
      <c r="A2066" s="94">
        <v>2062</v>
      </c>
      <c r="B2066" s="121"/>
      <c r="C2066" s="121"/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121"/>
      <c r="AC2066" s="121"/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21"/>
      <c r="BH2066" s="121"/>
      <c r="BI2066" s="121"/>
      <c r="BJ2066" s="121"/>
      <c r="BK2066" s="94"/>
      <c r="BL2066" s="94"/>
      <c r="BM2066" s="97"/>
      <c r="BN2066" s="98"/>
      <c r="BO2066" s="121"/>
      <c r="BP2066" s="121"/>
      <c r="BQ2066" s="42"/>
      <c r="BR2066" s="95"/>
    </row>
    <row r="2067" spans="1:70" ht="30" hidden="1" customHeight="1" x14ac:dyDescent="0.35">
      <c r="A2067" s="94">
        <v>2063</v>
      </c>
      <c r="B2067" s="121"/>
      <c r="C2067" s="121"/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/>
      <c r="AB2067" s="121"/>
      <c r="AC2067" s="121"/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21"/>
      <c r="BH2067" s="121"/>
      <c r="BI2067" s="121"/>
      <c r="BJ2067" s="121"/>
      <c r="BK2067" s="94"/>
      <c r="BL2067" s="94"/>
      <c r="BM2067" s="97"/>
      <c r="BN2067" s="98"/>
      <c r="BO2067" s="121"/>
      <c r="BP2067" s="121"/>
      <c r="BQ2067" s="42"/>
      <c r="BR2067" s="95"/>
    </row>
    <row r="2068" spans="1:70" ht="30" hidden="1" customHeight="1" x14ac:dyDescent="0.35">
      <c r="A2068" s="94">
        <v>2064</v>
      </c>
      <c r="B2068" s="121"/>
      <c r="C2068" s="121"/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  <c r="BK2068" s="94"/>
      <c r="BL2068" s="94"/>
      <c r="BM2068" s="97"/>
      <c r="BN2068" s="98"/>
      <c r="BO2068" s="121"/>
      <c r="BP2068" s="121"/>
      <c r="BQ2068" s="42"/>
      <c r="BR2068" s="95"/>
    </row>
    <row r="2069" spans="1:70" ht="30" hidden="1" customHeight="1" x14ac:dyDescent="0.35">
      <c r="A2069" s="94">
        <v>2065</v>
      </c>
      <c r="B2069" s="121"/>
      <c r="C2069" s="121"/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121"/>
      <c r="AC2069" s="121"/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21"/>
      <c r="BH2069" s="121"/>
      <c r="BI2069" s="121"/>
      <c r="BJ2069" s="121"/>
      <c r="BK2069" s="94"/>
      <c r="BL2069" s="94"/>
      <c r="BM2069" s="97"/>
      <c r="BN2069" s="98"/>
      <c r="BO2069" s="121"/>
      <c r="BP2069" s="121"/>
      <c r="BQ2069" s="42"/>
      <c r="BR2069" s="95"/>
    </row>
    <row r="2070" spans="1:70" ht="30" hidden="1" customHeight="1" x14ac:dyDescent="0.35">
      <c r="A2070" s="94">
        <v>2066</v>
      </c>
      <c r="B2070" s="121"/>
      <c r="C2070" s="121"/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121"/>
      <c r="AC2070" s="121"/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21"/>
      <c r="BH2070" s="121"/>
      <c r="BI2070" s="121"/>
      <c r="BJ2070" s="121"/>
      <c r="BK2070" s="94"/>
      <c r="BL2070" s="94"/>
      <c r="BM2070" s="97"/>
      <c r="BN2070" s="98"/>
      <c r="BO2070" s="121"/>
      <c r="BP2070" s="121"/>
      <c r="BQ2070" s="42"/>
      <c r="BR2070" s="95"/>
    </row>
    <row r="2071" spans="1:70" ht="30" hidden="1" customHeight="1" x14ac:dyDescent="0.35">
      <c r="A2071" s="94">
        <v>2067</v>
      </c>
      <c r="B2071" s="121"/>
      <c r="C2071" s="121"/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121"/>
      <c r="AC2071" s="121"/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21"/>
      <c r="BH2071" s="121"/>
      <c r="BI2071" s="121"/>
      <c r="BJ2071" s="121"/>
      <c r="BK2071" s="94"/>
      <c r="BL2071" s="94"/>
      <c r="BM2071" s="97"/>
      <c r="BN2071" s="98"/>
      <c r="BO2071" s="121"/>
      <c r="BP2071" s="121"/>
      <c r="BQ2071" s="42"/>
      <c r="BR2071" s="95"/>
    </row>
    <row r="2072" spans="1:70" ht="30" hidden="1" customHeight="1" x14ac:dyDescent="0.35">
      <c r="A2072" s="94">
        <v>2068</v>
      </c>
      <c r="B2072" s="121"/>
      <c r="C2072" s="121"/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/>
      <c r="AB2072" s="121"/>
      <c r="AC2072" s="121"/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21"/>
      <c r="BH2072" s="121"/>
      <c r="BI2072" s="121"/>
      <c r="BJ2072" s="121"/>
      <c r="BK2072" s="94"/>
      <c r="BL2072" s="94"/>
      <c r="BM2072" s="97"/>
      <c r="BN2072" s="98"/>
      <c r="BO2072" s="121"/>
      <c r="BP2072" s="121"/>
      <c r="BQ2072" s="42"/>
      <c r="BR2072" s="95"/>
    </row>
    <row r="2073" spans="1:70" ht="30" hidden="1" customHeight="1" x14ac:dyDescent="0.35">
      <c r="A2073" s="94">
        <v>2069</v>
      </c>
      <c r="B2073" s="121"/>
      <c r="C2073" s="121"/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121"/>
      <c r="AC2073" s="121"/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21"/>
      <c r="BH2073" s="121"/>
      <c r="BI2073" s="121"/>
      <c r="BJ2073" s="121"/>
      <c r="BK2073" s="94"/>
      <c r="BL2073" s="94"/>
      <c r="BM2073" s="97"/>
      <c r="BN2073" s="98"/>
      <c r="BO2073" s="121"/>
      <c r="BP2073" s="121"/>
      <c r="BQ2073" s="42"/>
      <c r="BR2073" s="95"/>
    </row>
    <row r="2074" spans="1:70" ht="30" hidden="1" customHeight="1" x14ac:dyDescent="0.35">
      <c r="A2074" s="94">
        <v>2070</v>
      </c>
      <c r="B2074" s="121"/>
      <c r="C2074" s="121"/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/>
      <c r="AB2074" s="121"/>
      <c r="AC2074" s="121"/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21"/>
      <c r="BH2074" s="121"/>
      <c r="BI2074" s="121"/>
      <c r="BJ2074" s="121"/>
      <c r="BK2074" s="94"/>
      <c r="BL2074" s="94"/>
      <c r="BM2074" s="97"/>
      <c r="BN2074" s="98"/>
      <c r="BO2074" s="121"/>
      <c r="BP2074" s="121"/>
      <c r="BQ2074" s="42"/>
      <c r="BR2074" s="95"/>
    </row>
    <row r="2075" spans="1:70" ht="30" hidden="1" customHeight="1" x14ac:dyDescent="0.35">
      <c r="A2075" s="94">
        <v>2071</v>
      </c>
      <c r="B2075" s="121"/>
      <c r="C2075" s="121"/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121"/>
      <c r="AC2075" s="121"/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21"/>
      <c r="BH2075" s="121"/>
      <c r="BI2075" s="121"/>
      <c r="BJ2075" s="121"/>
      <c r="BK2075" s="94"/>
      <c r="BL2075" s="94"/>
      <c r="BM2075" s="97"/>
      <c r="BN2075" s="98"/>
      <c r="BO2075" s="121"/>
      <c r="BP2075" s="121"/>
      <c r="BQ2075" s="42"/>
      <c r="BR2075" s="95"/>
    </row>
    <row r="2076" spans="1:70" ht="30" hidden="1" customHeight="1" x14ac:dyDescent="0.35">
      <c r="A2076" s="94">
        <v>2072</v>
      </c>
      <c r="B2076" s="121"/>
      <c r="C2076" s="121"/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121"/>
      <c r="AC2076" s="121"/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21"/>
      <c r="BH2076" s="121"/>
      <c r="BI2076" s="121"/>
      <c r="BJ2076" s="121"/>
      <c r="BK2076" s="94"/>
      <c r="BL2076" s="94"/>
      <c r="BM2076" s="97"/>
      <c r="BN2076" s="98"/>
      <c r="BO2076" s="121"/>
      <c r="BP2076" s="121"/>
      <c r="BQ2076" s="42"/>
      <c r="BR2076" s="95"/>
    </row>
    <row r="2077" spans="1:70" ht="30" hidden="1" customHeight="1" x14ac:dyDescent="0.35">
      <c r="A2077" s="94">
        <v>2073</v>
      </c>
      <c r="B2077" s="121"/>
      <c r="C2077" s="121"/>
      <c r="D2077" s="121"/>
      <c r="E2077" s="121"/>
      <c r="F2077" s="121"/>
      <c r="G2077" s="121"/>
      <c r="H2077" s="121"/>
      <c r="I2077" s="121"/>
      <c r="J2077" s="121"/>
      <c r="K2077" s="121"/>
      <c r="L2077" s="121"/>
      <c r="M2077" s="121"/>
      <c r="N2077" s="121"/>
      <c r="O2077" s="121"/>
      <c r="P2077" s="121"/>
      <c r="Q2077" s="121"/>
      <c r="R2077" s="121"/>
      <c r="S2077" s="121"/>
      <c r="T2077" s="121"/>
      <c r="U2077" s="121"/>
      <c r="V2077" s="121"/>
      <c r="W2077" s="121"/>
      <c r="X2077" s="121"/>
      <c r="Y2077" s="121"/>
      <c r="Z2077" s="121"/>
      <c r="AA2077" s="121"/>
      <c r="AB2077" s="121"/>
      <c r="AC2077" s="121"/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21"/>
      <c r="BH2077" s="121"/>
      <c r="BI2077" s="121"/>
      <c r="BJ2077" s="121"/>
      <c r="BK2077" s="94"/>
      <c r="BL2077" s="94"/>
      <c r="BM2077" s="97"/>
      <c r="BN2077" s="98"/>
      <c r="BO2077" s="121"/>
      <c r="BP2077" s="121"/>
      <c r="BQ2077" s="42"/>
      <c r="BR2077" s="95"/>
    </row>
    <row r="2078" spans="1:70" ht="30" hidden="1" customHeight="1" x14ac:dyDescent="0.35">
      <c r="A2078" s="94">
        <v>2074</v>
      </c>
      <c r="B2078" s="121"/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121"/>
      <c r="AC2078" s="121"/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21"/>
      <c r="BH2078" s="121"/>
      <c r="BI2078" s="121"/>
      <c r="BJ2078" s="121"/>
      <c r="BK2078" s="94"/>
      <c r="BL2078" s="94"/>
      <c r="BM2078" s="97"/>
      <c r="BN2078" s="98"/>
      <c r="BO2078" s="121"/>
      <c r="BP2078" s="121"/>
      <c r="BQ2078" s="42"/>
      <c r="BR2078" s="95"/>
    </row>
    <row r="2079" spans="1:70" ht="30" hidden="1" customHeight="1" x14ac:dyDescent="0.35">
      <c r="A2079" s="94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94"/>
      <c r="BL2079" s="94"/>
      <c r="BM2079" s="97"/>
      <c r="BN2079" s="98"/>
      <c r="BO2079" s="121"/>
      <c r="BP2079" s="121"/>
      <c r="BQ2079" s="42"/>
      <c r="BR2079" s="95"/>
    </row>
    <row r="2080" spans="1:70" ht="30" hidden="1" customHeight="1" x14ac:dyDescent="0.35">
      <c r="A2080" s="94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94"/>
      <c r="BL2080" s="94"/>
      <c r="BM2080" s="97"/>
      <c r="BN2080" s="98"/>
      <c r="BO2080" s="121"/>
      <c r="BP2080" s="121"/>
      <c r="BQ2080" s="42"/>
      <c r="BR2080" s="95"/>
    </row>
    <row r="2081" spans="1:70" ht="30" hidden="1" customHeight="1" x14ac:dyDescent="0.35">
      <c r="A2081" s="94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94"/>
      <c r="BL2081" s="94"/>
      <c r="BM2081" s="97"/>
      <c r="BN2081" s="98"/>
      <c r="BO2081" s="121"/>
      <c r="BP2081" s="121"/>
      <c r="BQ2081" s="42"/>
      <c r="BR2081" s="95"/>
    </row>
    <row r="2082" spans="1:70" ht="30" hidden="1" customHeight="1" x14ac:dyDescent="0.35">
      <c r="A2082" s="94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94"/>
      <c r="BL2082" s="94"/>
      <c r="BM2082" s="97"/>
      <c r="BN2082" s="98"/>
      <c r="BO2082" s="121"/>
      <c r="BP2082" s="121"/>
      <c r="BQ2082" s="42"/>
      <c r="BR2082" s="95"/>
    </row>
    <row r="2083" spans="1:70" ht="30" hidden="1" customHeight="1" x14ac:dyDescent="0.35">
      <c r="A2083" s="94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94"/>
      <c r="BL2083" s="94"/>
      <c r="BM2083" s="97"/>
      <c r="BN2083" s="98"/>
      <c r="BO2083" s="121"/>
      <c r="BP2083" s="121"/>
      <c r="BQ2083" s="42"/>
      <c r="BR2083" s="95"/>
    </row>
    <row r="2084" spans="1:70" ht="30" hidden="1" customHeight="1" x14ac:dyDescent="0.35">
      <c r="A2084" s="94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94"/>
      <c r="BL2084" s="94"/>
      <c r="BM2084" s="97"/>
      <c r="BN2084" s="98"/>
      <c r="BO2084" s="121"/>
      <c r="BP2084" s="121"/>
      <c r="BQ2084" s="42"/>
      <c r="BR2084" s="95"/>
    </row>
    <row r="2085" spans="1:70" ht="30" hidden="1" customHeight="1" x14ac:dyDescent="0.35">
      <c r="A2085" s="94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94"/>
      <c r="BL2085" s="94"/>
      <c r="BM2085" s="97"/>
      <c r="BN2085" s="98"/>
      <c r="BO2085" s="121"/>
      <c r="BP2085" s="121"/>
      <c r="BQ2085" s="42"/>
      <c r="BR2085" s="95"/>
    </row>
    <row r="2086" spans="1:70" ht="30" hidden="1" customHeight="1" x14ac:dyDescent="0.35">
      <c r="A2086" s="94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94"/>
      <c r="BL2086" s="94"/>
      <c r="BM2086" s="97"/>
      <c r="BN2086" s="98"/>
      <c r="BO2086" s="121"/>
      <c r="BP2086" s="121"/>
      <c r="BQ2086" s="42"/>
      <c r="BR2086" s="95"/>
    </row>
    <row r="2087" spans="1:70" ht="30" hidden="1" customHeight="1" x14ac:dyDescent="0.35">
      <c r="A2087" s="94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94"/>
      <c r="BL2087" s="94"/>
      <c r="BM2087" s="97"/>
      <c r="BN2087" s="98"/>
      <c r="BO2087" s="121"/>
      <c r="BP2087" s="121"/>
      <c r="BQ2087" s="42"/>
      <c r="BR2087" s="95"/>
    </row>
    <row r="2088" spans="1:70" ht="30" hidden="1" customHeight="1" x14ac:dyDescent="0.35">
      <c r="A2088" s="94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94"/>
      <c r="BL2088" s="94"/>
      <c r="BM2088" s="97"/>
      <c r="BN2088" s="98"/>
      <c r="BO2088" s="121"/>
      <c r="BP2088" s="121"/>
      <c r="BQ2088" s="42"/>
      <c r="BR2088" s="95"/>
    </row>
    <row r="2089" spans="1:70" ht="30" hidden="1" customHeight="1" x14ac:dyDescent="0.35">
      <c r="A2089" s="94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94"/>
      <c r="BL2089" s="94"/>
      <c r="BM2089" s="97"/>
      <c r="BN2089" s="98"/>
      <c r="BO2089" s="121"/>
      <c r="BP2089" s="121"/>
      <c r="BQ2089" s="42"/>
      <c r="BR2089" s="95"/>
    </row>
    <row r="2090" spans="1:70" ht="30" hidden="1" customHeight="1" x14ac:dyDescent="0.35">
      <c r="A2090" s="94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94"/>
      <c r="BL2090" s="94"/>
      <c r="BM2090" s="97"/>
      <c r="BN2090" s="98"/>
      <c r="BO2090" s="121"/>
      <c r="BP2090" s="121"/>
      <c r="BQ2090" s="42"/>
      <c r="BR2090" s="95"/>
    </row>
    <row r="2091" spans="1:70" ht="30" hidden="1" customHeight="1" x14ac:dyDescent="0.35">
      <c r="A2091" s="94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94"/>
      <c r="BL2091" s="94"/>
      <c r="BM2091" s="97"/>
      <c r="BN2091" s="98"/>
      <c r="BO2091" s="121"/>
      <c r="BP2091" s="121"/>
      <c r="BQ2091" s="42"/>
      <c r="BR2091" s="95"/>
    </row>
    <row r="2092" spans="1:70" ht="30" hidden="1" customHeight="1" x14ac:dyDescent="0.35">
      <c r="A2092" s="94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94"/>
      <c r="BL2092" s="94"/>
      <c r="BM2092" s="97"/>
      <c r="BN2092" s="98"/>
      <c r="BO2092" s="121"/>
      <c r="BP2092" s="121"/>
      <c r="BQ2092" s="42"/>
      <c r="BR2092" s="95"/>
    </row>
    <row r="2093" spans="1:70" ht="30" hidden="1" customHeight="1" x14ac:dyDescent="0.35">
      <c r="A2093" s="94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94"/>
      <c r="BL2093" s="94"/>
      <c r="BM2093" s="97"/>
      <c r="BN2093" s="98"/>
      <c r="BO2093" s="121"/>
      <c r="BP2093" s="121"/>
      <c r="BQ2093" s="42"/>
      <c r="BR2093" s="95"/>
    </row>
    <row r="2094" spans="1:70" ht="30" hidden="1" customHeight="1" x14ac:dyDescent="0.35">
      <c r="A2094" s="94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94"/>
      <c r="BL2094" s="94"/>
      <c r="BM2094" s="97"/>
      <c r="BN2094" s="98"/>
      <c r="BO2094" s="121"/>
      <c r="BP2094" s="121"/>
      <c r="BQ2094" s="42"/>
      <c r="BR2094" s="95"/>
    </row>
    <row r="2095" spans="1:70" ht="30" hidden="1" customHeight="1" x14ac:dyDescent="0.35">
      <c r="A2095" s="94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94"/>
      <c r="BL2095" s="94"/>
      <c r="BM2095" s="97"/>
      <c r="BN2095" s="98"/>
      <c r="BO2095" s="121"/>
      <c r="BP2095" s="121"/>
      <c r="BQ2095" s="42"/>
      <c r="BR2095" s="95"/>
    </row>
    <row r="2096" spans="1:70" ht="30" hidden="1" customHeight="1" x14ac:dyDescent="0.35">
      <c r="A2096" s="94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94"/>
      <c r="BL2096" s="94"/>
      <c r="BM2096" s="97"/>
      <c r="BN2096" s="98"/>
      <c r="BO2096" s="121"/>
      <c r="BP2096" s="121"/>
      <c r="BQ2096" s="42"/>
      <c r="BR2096" s="95"/>
    </row>
    <row r="2097" spans="1:70" ht="30" hidden="1" customHeight="1" x14ac:dyDescent="0.35">
      <c r="A2097" s="94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94"/>
      <c r="BL2097" s="94"/>
      <c r="BM2097" s="97"/>
      <c r="BN2097" s="98"/>
      <c r="BO2097" s="121"/>
      <c r="BP2097" s="121"/>
      <c r="BQ2097" s="42"/>
      <c r="BR2097" s="95"/>
    </row>
    <row r="2098" spans="1:70" ht="30" hidden="1" customHeight="1" x14ac:dyDescent="0.35">
      <c r="A2098" s="94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94"/>
      <c r="BL2098" s="94"/>
      <c r="BM2098" s="97"/>
      <c r="BN2098" s="98"/>
      <c r="BO2098" s="121"/>
      <c r="BP2098" s="121"/>
      <c r="BQ2098" s="42"/>
      <c r="BR2098" s="95"/>
    </row>
    <row r="2099" spans="1:70" ht="30" hidden="1" customHeight="1" x14ac:dyDescent="0.35">
      <c r="A2099" s="94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94"/>
      <c r="BL2099" s="94"/>
      <c r="BM2099" s="97"/>
      <c r="BN2099" s="98"/>
      <c r="BO2099" s="121"/>
      <c r="BP2099" s="121"/>
      <c r="BQ2099" s="42"/>
      <c r="BR2099" s="95"/>
    </row>
    <row r="2100" spans="1:70" ht="30" hidden="1" customHeight="1" x14ac:dyDescent="0.35">
      <c r="A2100" s="94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94"/>
      <c r="BL2100" s="94"/>
      <c r="BM2100" s="97"/>
      <c r="BN2100" s="98"/>
      <c r="BO2100" s="121"/>
      <c r="BP2100" s="121"/>
      <c r="BQ2100" s="42"/>
      <c r="BR2100" s="95"/>
    </row>
    <row r="2101" spans="1:70" ht="30" hidden="1" customHeight="1" x14ac:dyDescent="0.35">
      <c r="A2101" s="94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94"/>
      <c r="BL2101" s="94"/>
      <c r="BM2101" s="97"/>
      <c r="BN2101" s="98"/>
      <c r="BO2101" s="121"/>
      <c r="BP2101" s="121"/>
      <c r="BQ2101" s="42"/>
      <c r="BR2101" s="95"/>
    </row>
    <row r="2102" spans="1:70" ht="30" hidden="1" customHeight="1" x14ac:dyDescent="0.35">
      <c r="A2102" s="94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94"/>
      <c r="BL2102" s="94"/>
      <c r="BM2102" s="97"/>
      <c r="BN2102" s="98"/>
      <c r="BO2102" s="121"/>
      <c r="BP2102" s="121"/>
      <c r="BQ2102" s="42"/>
      <c r="BR2102" s="95"/>
    </row>
    <row r="2103" spans="1:70" ht="30" hidden="1" customHeight="1" x14ac:dyDescent="0.35">
      <c r="A2103" s="94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94"/>
      <c r="BL2103" s="94"/>
      <c r="BM2103" s="97"/>
      <c r="BN2103" s="98"/>
      <c r="BO2103" s="121"/>
      <c r="BP2103" s="121"/>
      <c r="BQ2103" s="42"/>
      <c r="BR2103" s="95"/>
    </row>
    <row r="2104" spans="1:70" ht="30" hidden="1" customHeight="1" x14ac:dyDescent="0.35">
      <c r="A2104" s="94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94"/>
      <c r="BL2104" s="94"/>
      <c r="BM2104" s="97"/>
      <c r="BN2104" s="98"/>
      <c r="BO2104" s="121"/>
      <c r="BP2104" s="121"/>
      <c r="BQ2104" s="42"/>
      <c r="BR2104" s="95"/>
    </row>
    <row r="2105" spans="1:70" ht="30" hidden="1" customHeight="1" x14ac:dyDescent="0.35">
      <c r="A2105" s="94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94"/>
      <c r="BL2105" s="94"/>
      <c r="BM2105" s="97"/>
      <c r="BN2105" s="98"/>
      <c r="BO2105" s="121"/>
      <c r="BP2105" s="121"/>
      <c r="BQ2105" s="42"/>
      <c r="BR2105" s="95"/>
    </row>
    <row r="2106" spans="1:70" ht="30" hidden="1" customHeight="1" x14ac:dyDescent="0.35">
      <c r="A2106" s="94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94"/>
      <c r="BL2106" s="94"/>
      <c r="BM2106" s="97"/>
      <c r="BN2106" s="98"/>
      <c r="BO2106" s="121"/>
      <c r="BP2106" s="121"/>
      <c r="BQ2106" s="42"/>
      <c r="BR2106" s="95"/>
    </row>
    <row r="2107" spans="1:70" ht="30" hidden="1" customHeight="1" x14ac:dyDescent="0.35">
      <c r="A2107" s="94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94"/>
      <c r="BL2107" s="94"/>
      <c r="BM2107" s="97"/>
      <c r="BN2107" s="98"/>
      <c r="BO2107" s="121"/>
      <c r="BP2107" s="121"/>
      <c r="BQ2107" s="42"/>
      <c r="BR2107" s="95"/>
    </row>
    <row r="2108" spans="1:70" ht="30" hidden="1" customHeight="1" x14ac:dyDescent="0.35">
      <c r="A2108" s="94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94"/>
      <c r="BL2108" s="94"/>
      <c r="BM2108" s="97"/>
      <c r="BN2108" s="98"/>
      <c r="BO2108" s="121"/>
      <c r="BP2108" s="121"/>
      <c r="BQ2108" s="42"/>
      <c r="BR2108" s="95"/>
    </row>
    <row r="2109" spans="1:70" ht="30" hidden="1" customHeight="1" x14ac:dyDescent="0.35">
      <c r="A2109" s="94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94"/>
      <c r="BL2109" s="94"/>
      <c r="BM2109" s="97"/>
      <c r="BN2109" s="98"/>
      <c r="BO2109" s="121"/>
      <c r="BP2109" s="121"/>
      <c r="BQ2109" s="42"/>
      <c r="BR2109" s="95"/>
    </row>
    <row r="2110" spans="1:70" ht="30" hidden="1" customHeight="1" x14ac:dyDescent="0.35">
      <c r="A2110" s="94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94"/>
      <c r="BL2110" s="94"/>
      <c r="BM2110" s="97"/>
      <c r="BN2110" s="98"/>
      <c r="BO2110" s="121"/>
      <c r="BP2110" s="121"/>
      <c r="BQ2110" s="42"/>
      <c r="BR2110" s="95"/>
    </row>
    <row r="2111" spans="1:70" ht="30" hidden="1" customHeight="1" x14ac:dyDescent="0.35">
      <c r="A2111" s="94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94"/>
      <c r="BL2111" s="94"/>
      <c r="BM2111" s="97"/>
      <c r="BN2111" s="98"/>
      <c r="BO2111" s="121"/>
      <c r="BP2111" s="121"/>
      <c r="BQ2111" s="42"/>
      <c r="BR2111" s="95"/>
    </row>
    <row r="2112" spans="1:70" ht="30" hidden="1" customHeight="1" x14ac:dyDescent="0.35">
      <c r="A2112" s="94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94"/>
      <c r="BL2112" s="94"/>
      <c r="BM2112" s="97"/>
      <c r="BN2112" s="98"/>
      <c r="BO2112" s="121"/>
      <c r="BP2112" s="121"/>
      <c r="BQ2112" s="42"/>
      <c r="BR2112" s="95"/>
    </row>
    <row r="2113" spans="1:70" ht="30" hidden="1" customHeight="1" x14ac:dyDescent="0.35">
      <c r="A2113" s="94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94"/>
      <c r="BL2113" s="94"/>
      <c r="BM2113" s="97"/>
      <c r="BN2113" s="98"/>
      <c r="BO2113" s="121"/>
      <c r="BP2113" s="121"/>
      <c r="BQ2113" s="42"/>
      <c r="BR2113" s="95"/>
    </row>
    <row r="2114" spans="1:70" ht="30" hidden="1" customHeight="1" x14ac:dyDescent="0.35">
      <c r="A2114" s="94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94"/>
      <c r="BL2114" s="94"/>
      <c r="BM2114" s="97"/>
      <c r="BN2114" s="98"/>
      <c r="BO2114" s="121"/>
      <c r="BP2114" s="121"/>
      <c r="BQ2114" s="42"/>
      <c r="BR2114" s="95"/>
    </row>
    <row r="2115" spans="1:70" ht="30" hidden="1" customHeight="1" x14ac:dyDescent="0.35">
      <c r="A2115" s="94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94"/>
      <c r="BL2115" s="94"/>
      <c r="BM2115" s="97"/>
      <c r="BN2115" s="98"/>
      <c r="BO2115" s="121"/>
      <c r="BP2115" s="121"/>
      <c r="BQ2115" s="42"/>
      <c r="BR2115" s="95"/>
    </row>
    <row r="2116" spans="1:70" ht="30" hidden="1" customHeight="1" x14ac:dyDescent="0.35">
      <c r="A2116" s="94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94"/>
      <c r="BL2116" s="94"/>
      <c r="BM2116" s="97"/>
      <c r="BN2116" s="98"/>
      <c r="BO2116" s="121"/>
      <c r="BP2116" s="121"/>
      <c r="BQ2116" s="42"/>
      <c r="BR2116" s="95"/>
    </row>
    <row r="2117" spans="1:70" ht="30" hidden="1" customHeight="1" x14ac:dyDescent="0.35">
      <c r="A2117" s="94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94"/>
      <c r="BL2117" s="94"/>
      <c r="BM2117" s="97"/>
      <c r="BN2117" s="98"/>
      <c r="BO2117" s="121"/>
      <c r="BP2117" s="121"/>
      <c r="BQ2117" s="42"/>
      <c r="BR2117" s="95"/>
    </row>
    <row r="2118" spans="1:70" ht="30" hidden="1" customHeight="1" x14ac:dyDescent="0.35">
      <c r="A2118" s="94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94"/>
      <c r="BL2118" s="94"/>
      <c r="BM2118" s="97"/>
      <c r="BN2118" s="98"/>
      <c r="BO2118" s="121"/>
      <c r="BP2118" s="121"/>
      <c r="BQ2118" s="42"/>
      <c r="BR2118" s="95"/>
    </row>
    <row r="2119" spans="1:70" ht="30" hidden="1" customHeight="1" x14ac:dyDescent="0.35">
      <c r="A2119" s="94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94"/>
      <c r="BL2119" s="94"/>
      <c r="BM2119" s="97"/>
      <c r="BN2119" s="98"/>
      <c r="BO2119" s="121"/>
      <c r="BP2119" s="121"/>
      <c r="BQ2119" s="42"/>
      <c r="BR2119" s="95"/>
    </row>
    <row r="2120" spans="1:70" ht="30" hidden="1" customHeight="1" x14ac:dyDescent="0.35">
      <c r="A2120" s="94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94"/>
      <c r="BL2120" s="94"/>
      <c r="BM2120" s="97"/>
      <c r="BN2120" s="98"/>
      <c r="BO2120" s="121"/>
      <c r="BP2120" s="121"/>
      <c r="BQ2120" s="42"/>
      <c r="BR2120" s="95"/>
    </row>
    <row r="2121" spans="1:70" ht="30" hidden="1" customHeight="1" x14ac:dyDescent="0.35">
      <c r="A2121" s="94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94"/>
      <c r="BL2121" s="94"/>
      <c r="BM2121" s="97"/>
      <c r="BN2121" s="98"/>
      <c r="BO2121" s="121"/>
      <c r="BP2121" s="121"/>
      <c r="BQ2121" s="42"/>
      <c r="BR2121" s="95"/>
    </row>
    <row r="2122" spans="1:70" ht="30" hidden="1" customHeight="1" x14ac:dyDescent="0.35">
      <c r="A2122" s="94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94"/>
      <c r="BL2122" s="94"/>
      <c r="BM2122" s="97"/>
      <c r="BN2122" s="98"/>
      <c r="BO2122" s="121"/>
      <c r="BP2122" s="121"/>
      <c r="BQ2122" s="42"/>
      <c r="BR2122" s="95"/>
    </row>
    <row r="2123" spans="1:70" ht="30" hidden="1" customHeight="1" x14ac:dyDescent="0.35">
      <c r="A2123" s="94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94"/>
      <c r="BL2123" s="94"/>
      <c r="BM2123" s="97"/>
      <c r="BN2123" s="98"/>
      <c r="BO2123" s="121"/>
      <c r="BP2123" s="121"/>
      <c r="BQ2123" s="42"/>
      <c r="BR2123" s="95"/>
    </row>
    <row r="2124" spans="1:70" ht="30" hidden="1" customHeight="1" x14ac:dyDescent="0.35">
      <c r="A2124" s="94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94"/>
      <c r="BL2124" s="94"/>
      <c r="BM2124" s="97"/>
      <c r="BN2124" s="98"/>
      <c r="BO2124" s="121"/>
      <c r="BP2124" s="121"/>
      <c r="BQ2124" s="42"/>
      <c r="BR2124" s="95"/>
    </row>
    <row r="2125" spans="1:70" ht="30" hidden="1" customHeight="1" x14ac:dyDescent="0.35">
      <c r="A2125" s="94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94"/>
      <c r="BL2125" s="94"/>
      <c r="BM2125" s="97"/>
      <c r="BN2125" s="98"/>
      <c r="BO2125" s="121"/>
      <c r="BP2125" s="121"/>
      <c r="BQ2125" s="42"/>
      <c r="BR2125" s="95"/>
    </row>
    <row r="2126" spans="1:70" ht="30" hidden="1" customHeight="1" x14ac:dyDescent="0.35">
      <c r="A2126" s="94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94"/>
      <c r="BL2126" s="94"/>
      <c r="BM2126" s="97"/>
      <c r="BN2126" s="98"/>
      <c r="BO2126" s="121"/>
      <c r="BP2126" s="121"/>
      <c r="BQ2126" s="42"/>
      <c r="BR2126" s="95"/>
    </row>
    <row r="2127" spans="1:70" ht="30" hidden="1" customHeight="1" x14ac:dyDescent="0.35">
      <c r="A2127" s="94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94"/>
      <c r="BL2127" s="94"/>
      <c r="BM2127" s="97"/>
      <c r="BN2127" s="98"/>
      <c r="BO2127" s="121"/>
      <c r="BP2127" s="121"/>
      <c r="BQ2127" s="42"/>
      <c r="BR2127" s="95"/>
    </row>
    <row r="2128" spans="1:70" ht="30" hidden="1" customHeight="1" x14ac:dyDescent="0.35">
      <c r="A2128" s="94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94"/>
      <c r="BL2128" s="94"/>
      <c r="BM2128" s="97"/>
      <c r="BN2128" s="98"/>
      <c r="BO2128" s="121"/>
      <c r="BP2128" s="121"/>
      <c r="BQ2128" s="42"/>
      <c r="BR2128" s="95"/>
    </row>
    <row r="2129" spans="1:70" ht="30" hidden="1" customHeight="1" x14ac:dyDescent="0.35">
      <c r="A2129" s="94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94"/>
      <c r="BL2129" s="94"/>
      <c r="BM2129" s="97"/>
      <c r="BN2129" s="98"/>
      <c r="BO2129" s="121"/>
      <c r="BP2129" s="121"/>
      <c r="BQ2129" s="42"/>
      <c r="BR2129" s="95"/>
    </row>
    <row r="2130" spans="1:70" ht="30" hidden="1" customHeight="1" x14ac:dyDescent="0.35">
      <c r="A2130" s="94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94"/>
      <c r="BL2130" s="94"/>
      <c r="BM2130" s="97"/>
      <c r="BN2130" s="98"/>
      <c r="BO2130" s="121"/>
      <c r="BP2130" s="121"/>
      <c r="BQ2130" s="42"/>
      <c r="BR2130" s="95"/>
    </row>
    <row r="2131" spans="1:70" ht="30" hidden="1" customHeight="1" x14ac:dyDescent="0.35">
      <c r="A2131" s="94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94"/>
      <c r="BL2131" s="94"/>
      <c r="BM2131" s="97"/>
      <c r="BN2131" s="98"/>
      <c r="BO2131" s="121"/>
      <c r="BP2131" s="121"/>
      <c r="BQ2131" s="42"/>
      <c r="BR2131" s="95"/>
    </row>
    <row r="2132" spans="1:70" ht="30" hidden="1" customHeight="1" x14ac:dyDescent="0.35">
      <c r="A2132" s="94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94"/>
      <c r="BL2132" s="94"/>
      <c r="BM2132" s="97"/>
      <c r="BN2132" s="98"/>
      <c r="BO2132" s="121"/>
      <c r="BP2132" s="121"/>
      <c r="BQ2132" s="42"/>
      <c r="BR2132" s="95"/>
    </row>
    <row r="2133" spans="1:70" ht="30" hidden="1" customHeight="1" x14ac:dyDescent="0.35">
      <c r="A2133" s="94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94"/>
      <c r="BL2133" s="94"/>
      <c r="BM2133" s="97"/>
      <c r="BN2133" s="98"/>
      <c r="BO2133" s="121"/>
      <c r="BP2133" s="121"/>
      <c r="BQ2133" s="42"/>
      <c r="BR2133" s="95"/>
    </row>
    <row r="2134" spans="1:70" ht="30" hidden="1" customHeight="1" x14ac:dyDescent="0.35">
      <c r="A2134" s="94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94"/>
      <c r="BL2134" s="94"/>
      <c r="BM2134" s="97"/>
      <c r="BN2134" s="98"/>
      <c r="BO2134" s="121"/>
      <c r="BP2134" s="121"/>
      <c r="BQ2134" s="42"/>
      <c r="BR2134" s="95"/>
    </row>
    <row r="2135" spans="1:70" ht="30" hidden="1" customHeight="1" x14ac:dyDescent="0.35">
      <c r="A2135" s="94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94"/>
      <c r="BL2135" s="94"/>
      <c r="BM2135" s="97"/>
      <c r="BN2135" s="98"/>
      <c r="BO2135" s="121"/>
      <c r="BP2135" s="121"/>
      <c r="BQ2135" s="42"/>
      <c r="BR2135" s="95"/>
    </row>
    <row r="2136" spans="1:70" ht="30" hidden="1" customHeight="1" x14ac:dyDescent="0.35">
      <c r="A2136" s="94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94"/>
      <c r="BL2136" s="94"/>
      <c r="BM2136" s="97"/>
      <c r="BN2136" s="98"/>
      <c r="BO2136" s="121"/>
      <c r="BP2136" s="121"/>
      <c r="BQ2136" s="42"/>
      <c r="BR2136" s="95"/>
    </row>
    <row r="2137" spans="1:70" ht="30" hidden="1" customHeight="1" x14ac:dyDescent="0.35">
      <c r="A2137" s="94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94"/>
      <c r="BL2137" s="94"/>
      <c r="BM2137" s="97"/>
      <c r="BN2137" s="98"/>
      <c r="BO2137" s="121"/>
      <c r="BP2137" s="121"/>
      <c r="BQ2137" s="42"/>
      <c r="BR2137" s="95"/>
    </row>
    <row r="2138" spans="1:70" ht="30" hidden="1" customHeight="1" x14ac:dyDescent="0.35">
      <c r="A2138" s="94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94"/>
      <c r="BL2138" s="94"/>
      <c r="BM2138" s="97"/>
      <c r="BN2138" s="98"/>
      <c r="BO2138" s="121"/>
      <c r="BP2138" s="121"/>
      <c r="BQ2138" s="42"/>
      <c r="BR2138" s="95"/>
    </row>
    <row r="2139" spans="1:70" ht="30" hidden="1" customHeight="1" x14ac:dyDescent="0.35">
      <c r="A2139" s="94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94"/>
      <c r="BL2139" s="94"/>
      <c r="BM2139" s="97"/>
      <c r="BN2139" s="98"/>
      <c r="BO2139" s="121"/>
      <c r="BP2139" s="121"/>
      <c r="BQ2139" s="42"/>
      <c r="BR2139" s="95"/>
    </row>
    <row r="2140" spans="1:70" ht="30" hidden="1" customHeight="1" x14ac:dyDescent="0.35">
      <c r="A2140" s="94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94"/>
      <c r="BL2140" s="94"/>
      <c r="BM2140" s="97"/>
      <c r="BN2140" s="98"/>
      <c r="BO2140" s="121"/>
      <c r="BP2140" s="121"/>
      <c r="BQ2140" s="42"/>
      <c r="BR2140" s="95"/>
    </row>
    <row r="2141" spans="1:70" ht="30" hidden="1" customHeight="1" x14ac:dyDescent="0.35">
      <c r="A2141" s="94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94"/>
      <c r="BL2141" s="94"/>
      <c r="BM2141" s="97"/>
      <c r="BN2141" s="98"/>
      <c r="BO2141" s="121"/>
      <c r="BP2141" s="121"/>
      <c r="BQ2141" s="42"/>
      <c r="BR2141" s="95"/>
    </row>
    <row r="2142" spans="1:70" ht="30" hidden="1" customHeight="1" x14ac:dyDescent="0.35">
      <c r="A2142" s="94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94"/>
      <c r="BL2142" s="94"/>
      <c r="BM2142" s="97"/>
      <c r="BN2142" s="98"/>
      <c r="BO2142" s="121"/>
      <c r="BP2142" s="121"/>
      <c r="BQ2142" s="42"/>
      <c r="BR2142" s="95"/>
    </row>
    <row r="2143" spans="1:70" ht="30" hidden="1" customHeight="1" x14ac:dyDescent="0.35">
      <c r="A2143" s="94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94"/>
      <c r="BL2143" s="94"/>
      <c r="BM2143" s="97"/>
      <c r="BN2143" s="98"/>
      <c r="BO2143" s="121"/>
      <c r="BP2143" s="121"/>
      <c r="BQ2143" s="42"/>
      <c r="BR2143" s="95"/>
    </row>
    <row r="2144" spans="1:70" ht="30" hidden="1" customHeight="1" x14ac:dyDescent="0.35">
      <c r="A2144" s="94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94"/>
      <c r="BL2144" s="94"/>
      <c r="BM2144" s="97"/>
      <c r="BN2144" s="98"/>
      <c r="BO2144" s="121"/>
      <c r="BP2144" s="121"/>
      <c r="BQ2144" s="42"/>
      <c r="BR2144" s="95"/>
    </row>
    <row r="2145" spans="1:70" ht="30" hidden="1" customHeight="1" x14ac:dyDescent="0.35">
      <c r="A2145" s="94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94"/>
      <c r="BL2145" s="94"/>
      <c r="BM2145" s="97"/>
      <c r="BN2145" s="98"/>
      <c r="BO2145" s="121"/>
      <c r="BP2145" s="121"/>
      <c r="BQ2145" s="42"/>
      <c r="BR2145" s="95"/>
    </row>
    <row r="2146" spans="1:70" ht="30" hidden="1" customHeight="1" x14ac:dyDescent="0.35">
      <c r="A2146" s="94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94"/>
      <c r="BL2146" s="94"/>
      <c r="BM2146" s="97"/>
      <c r="BN2146" s="98"/>
      <c r="BO2146" s="121"/>
      <c r="BP2146" s="121"/>
      <c r="BQ2146" s="42"/>
      <c r="BR2146" s="95"/>
    </row>
    <row r="2147" spans="1:70" ht="30" hidden="1" customHeight="1" x14ac:dyDescent="0.35">
      <c r="A2147" s="94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94"/>
      <c r="BL2147" s="94"/>
      <c r="BM2147" s="97"/>
      <c r="BN2147" s="98"/>
      <c r="BO2147" s="121"/>
      <c r="BP2147" s="121"/>
      <c r="BQ2147" s="42"/>
      <c r="BR2147" s="95"/>
    </row>
    <row r="2148" spans="1:70" ht="30" hidden="1" customHeight="1" x14ac:dyDescent="0.35">
      <c r="A2148" s="94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94"/>
      <c r="BL2148" s="94"/>
      <c r="BM2148" s="97"/>
      <c r="BN2148" s="98"/>
      <c r="BO2148" s="121"/>
      <c r="BP2148" s="121"/>
      <c r="BQ2148" s="42"/>
      <c r="BR2148" s="95"/>
    </row>
    <row r="2149" spans="1:70" ht="30" hidden="1" customHeight="1" x14ac:dyDescent="0.35">
      <c r="A2149" s="94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94"/>
      <c r="BL2149" s="94"/>
      <c r="BM2149" s="97"/>
      <c r="BN2149" s="98"/>
      <c r="BO2149" s="121"/>
      <c r="BP2149" s="121"/>
      <c r="BQ2149" s="42"/>
      <c r="BR2149" s="95"/>
    </row>
    <row r="2150" spans="1:70" ht="30" hidden="1" customHeight="1" x14ac:dyDescent="0.35">
      <c r="A2150" s="94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94"/>
      <c r="BL2150" s="94"/>
      <c r="BM2150" s="97"/>
      <c r="BN2150" s="98"/>
      <c r="BO2150" s="121"/>
      <c r="BP2150" s="121"/>
      <c r="BQ2150" s="42"/>
      <c r="BR2150" s="95"/>
    </row>
    <row r="2151" spans="1:70" ht="30" hidden="1" customHeight="1" x14ac:dyDescent="0.35">
      <c r="A2151" s="94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94"/>
      <c r="BL2151" s="94"/>
      <c r="BM2151" s="97"/>
      <c r="BN2151" s="98"/>
      <c r="BO2151" s="121"/>
      <c r="BP2151" s="121"/>
      <c r="BQ2151" s="42"/>
      <c r="BR2151" s="95"/>
    </row>
    <row r="2152" spans="1:70" ht="30" hidden="1" customHeight="1" x14ac:dyDescent="0.35">
      <c r="A2152" s="94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94"/>
      <c r="BL2152" s="94"/>
      <c r="BM2152" s="97"/>
      <c r="BN2152" s="98"/>
      <c r="BO2152" s="121"/>
      <c r="BP2152" s="121"/>
      <c r="BQ2152" s="42"/>
      <c r="BR2152" s="95"/>
    </row>
    <row r="2153" spans="1:70" ht="30" hidden="1" customHeight="1" x14ac:dyDescent="0.35">
      <c r="A2153" s="94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94"/>
      <c r="BL2153" s="94"/>
      <c r="BM2153" s="97"/>
      <c r="BN2153" s="98"/>
      <c r="BO2153" s="121"/>
      <c r="BP2153" s="121"/>
      <c r="BQ2153" s="42"/>
      <c r="BR2153" s="95"/>
    </row>
    <row r="2154" spans="1:70" ht="30" hidden="1" customHeight="1" x14ac:dyDescent="0.35">
      <c r="A2154" s="94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94"/>
      <c r="BL2154" s="94"/>
      <c r="BM2154" s="97"/>
      <c r="BN2154" s="98"/>
      <c r="BO2154" s="121"/>
      <c r="BP2154" s="121"/>
      <c r="BQ2154" s="42"/>
      <c r="BR2154" s="95"/>
    </row>
    <row r="2155" spans="1:70" ht="30" hidden="1" customHeight="1" x14ac:dyDescent="0.35">
      <c r="A2155" s="94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94"/>
      <c r="BL2155" s="94"/>
      <c r="BM2155" s="97"/>
      <c r="BN2155" s="98"/>
      <c r="BO2155" s="121"/>
      <c r="BP2155" s="121"/>
      <c r="BQ2155" s="42"/>
      <c r="BR2155" s="95"/>
    </row>
    <row r="2156" spans="1:70" ht="30" hidden="1" customHeight="1" x14ac:dyDescent="0.35">
      <c r="A2156" s="94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94"/>
      <c r="BL2156" s="94"/>
      <c r="BM2156" s="97"/>
      <c r="BN2156" s="98"/>
      <c r="BO2156" s="121"/>
      <c r="BP2156" s="121"/>
      <c r="BQ2156" s="42"/>
      <c r="BR2156" s="95"/>
    </row>
    <row r="2157" spans="1:70" ht="30" hidden="1" customHeight="1" x14ac:dyDescent="0.35">
      <c r="A2157" s="94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94"/>
      <c r="BL2157" s="94"/>
      <c r="BM2157" s="97"/>
      <c r="BN2157" s="98"/>
      <c r="BO2157" s="121"/>
      <c r="BP2157" s="121"/>
      <c r="BQ2157" s="42"/>
      <c r="BR2157" s="95"/>
    </row>
    <row r="2158" spans="1:70" ht="30" hidden="1" customHeight="1" x14ac:dyDescent="0.35">
      <c r="A2158" s="94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94"/>
      <c r="BL2158" s="94"/>
      <c r="BM2158" s="97"/>
      <c r="BN2158" s="98"/>
      <c r="BO2158" s="121"/>
      <c r="BP2158" s="121"/>
      <c r="BQ2158" s="42"/>
      <c r="BR2158" s="95"/>
    </row>
    <row r="2159" spans="1:70" ht="30" hidden="1" customHeight="1" x14ac:dyDescent="0.35">
      <c r="A2159" s="94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94"/>
      <c r="BL2159" s="94"/>
      <c r="BM2159" s="97"/>
      <c r="BN2159" s="98"/>
      <c r="BO2159" s="121"/>
      <c r="BP2159" s="121"/>
      <c r="BQ2159" s="42"/>
      <c r="BR2159" s="95"/>
    </row>
    <row r="2160" spans="1:70" ht="30" hidden="1" customHeight="1" x14ac:dyDescent="0.35">
      <c r="A2160" s="94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94"/>
      <c r="BL2160" s="94"/>
      <c r="BM2160" s="97"/>
      <c r="BN2160" s="98"/>
      <c r="BO2160" s="121"/>
      <c r="BP2160" s="121"/>
      <c r="BQ2160" s="42"/>
      <c r="BR2160" s="95"/>
    </row>
    <row r="2161" spans="1:70" ht="30" hidden="1" customHeight="1" x14ac:dyDescent="0.35">
      <c r="A2161" s="94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94"/>
      <c r="BL2161" s="94"/>
      <c r="BM2161" s="97"/>
      <c r="BN2161" s="98"/>
      <c r="BO2161" s="121"/>
      <c r="BP2161" s="121"/>
      <c r="BQ2161" s="42"/>
      <c r="BR2161" s="95"/>
    </row>
    <row r="2162" spans="1:70" ht="30" hidden="1" customHeight="1" x14ac:dyDescent="0.35">
      <c r="A2162" s="94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94"/>
      <c r="BL2162" s="94"/>
      <c r="BM2162" s="97"/>
      <c r="BN2162" s="98"/>
      <c r="BO2162" s="121"/>
      <c r="BP2162" s="121"/>
      <c r="BQ2162" s="42"/>
      <c r="BR2162" s="95"/>
    </row>
    <row r="2163" spans="1:70" ht="30" hidden="1" customHeight="1" x14ac:dyDescent="0.35">
      <c r="A2163" s="94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94"/>
      <c r="BL2163" s="94"/>
      <c r="BM2163" s="97"/>
      <c r="BN2163" s="98"/>
      <c r="BO2163" s="121"/>
      <c r="BP2163" s="121"/>
      <c r="BQ2163" s="42"/>
      <c r="BR2163" s="95"/>
    </row>
    <row r="2164" spans="1:70" ht="30" hidden="1" customHeight="1" x14ac:dyDescent="0.35">
      <c r="A2164" s="94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94"/>
      <c r="BL2164" s="94"/>
      <c r="BM2164" s="97"/>
      <c r="BN2164" s="98"/>
      <c r="BO2164" s="121"/>
      <c r="BP2164" s="121"/>
      <c r="BQ2164" s="42"/>
      <c r="BR2164" s="95"/>
    </row>
    <row r="2165" spans="1:70" ht="30" hidden="1" customHeight="1" x14ac:dyDescent="0.35">
      <c r="A2165" s="94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94"/>
      <c r="BL2165" s="94"/>
      <c r="BM2165" s="97"/>
      <c r="BN2165" s="98"/>
      <c r="BO2165" s="121"/>
      <c r="BP2165" s="121"/>
      <c r="BQ2165" s="42"/>
      <c r="BR2165" s="95"/>
    </row>
    <row r="2166" spans="1:70" ht="30" hidden="1" customHeight="1" x14ac:dyDescent="0.35">
      <c r="A2166" s="94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94"/>
      <c r="BL2166" s="94"/>
      <c r="BM2166" s="97"/>
      <c r="BN2166" s="98"/>
      <c r="BO2166" s="121"/>
      <c r="BP2166" s="121"/>
      <c r="BQ2166" s="42"/>
      <c r="BR2166" s="95"/>
    </row>
    <row r="2167" spans="1:70" ht="30" hidden="1" customHeight="1" x14ac:dyDescent="0.35">
      <c r="A2167" s="94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94"/>
      <c r="BL2167" s="94"/>
      <c r="BM2167" s="97"/>
      <c r="BN2167" s="98"/>
      <c r="BO2167" s="121"/>
      <c r="BP2167" s="121"/>
      <c r="BQ2167" s="42"/>
      <c r="BR2167" s="95"/>
    </row>
    <row r="2168" spans="1:70" ht="30" hidden="1" customHeight="1" x14ac:dyDescent="0.35">
      <c r="A2168" s="94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94"/>
      <c r="BL2168" s="94"/>
      <c r="BM2168" s="97"/>
      <c r="BN2168" s="98"/>
      <c r="BO2168" s="121"/>
      <c r="BP2168" s="121"/>
      <c r="BQ2168" s="42"/>
      <c r="BR2168" s="95"/>
    </row>
    <row r="2169" spans="1:70" ht="30" hidden="1" customHeight="1" x14ac:dyDescent="0.35">
      <c r="A2169" s="94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94"/>
      <c r="BL2169" s="94"/>
      <c r="BM2169" s="97"/>
      <c r="BN2169" s="98"/>
      <c r="BO2169" s="121"/>
      <c r="BP2169" s="121"/>
      <c r="BQ2169" s="42"/>
      <c r="BR2169" s="95"/>
    </row>
    <row r="2170" spans="1:70" ht="30" hidden="1" customHeight="1" x14ac:dyDescent="0.35">
      <c r="A2170" s="94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94"/>
      <c r="BL2170" s="94"/>
      <c r="BM2170" s="97"/>
      <c r="BN2170" s="98"/>
      <c r="BO2170" s="121"/>
      <c r="BP2170" s="121"/>
      <c r="BQ2170" s="42"/>
      <c r="BR2170" s="95"/>
    </row>
    <row r="2171" spans="1:70" ht="30" hidden="1" customHeight="1" x14ac:dyDescent="0.35">
      <c r="A2171" s="94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94"/>
      <c r="BL2171" s="94"/>
      <c r="BM2171" s="97"/>
      <c r="BN2171" s="98"/>
      <c r="BO2171" s="121"/>
      <c r="BP2171" s="121"/>
      <c r="BQ2171" s="42"/>
      <c r="BR2171" s="95"/>
    </row>
    <row r="2172" spans="1:70" ht="30" hidden="1" customHeight="1" x14ac:dyDescent="0.35">
      <c r="A2172" s="94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94"/>
      <c r="BL2172" s="94"/>
      <c r="BM2172" s="97"/>
      <c r="BN2172" s="98"/>
      <c r="BO2172" s="121"/>
      <c r="BP2172" s="121"/>
      <c r="BQ2172" s="42"/>
      <c r="BR2172" s="95"/>
    </row>
    <row r="2173" spans="1:70" ht="30" hidden="1" customHeight="1" x14ac:dyDescent="0.35">
      <c r="A2173" s="94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94"/>
      <c r="BL2173" s="94"/>
      <c r="BM2173" s="97"/>
      <c r="BN2173" s="98"/>
      <c r="BO2173" s="121"/>
      <c r="BP2173" s="121"/>
      <c r="BQ2173" s="42"/>
      <c r="BR2173" s="95"/>
    </row>
    <row r="2174" spans="1:70" ht="30" hidden="1" customHeight="1" x14ac:dyDescent="0.35">
      <c r="A2174" s="94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94"/>
      <c r="BL2174" s="94"/>
      <c r="BM2174" s="97"/>
      <c r="BN2174" s="98"/>
      <c r="BO2174" s="121"/>
      <c r="BP2174" s="121"/>
      <c r="BQ2174" s="42"/>
      <c r="BR2174" s="95"/>
    </row>
    <row r="2175" spans="1:70" ht="30" hidden="1" customHeight="1" x14ac:dyDescent="0.35">
      <c r="A2175" s="94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94"/>
      <c r="BL2175" s="94"/>
      <c r="BM2175" s="97"/>
      <c r="BN2175" s="98"/>
      <c r="BO2175" s="121"/>
      <c r="BP2175" s="121"/>
      <c r="BQ2175" s="42"/>
      <c r="BR2175" s="95"/>
    </row>
    <row r="2176" spans="1:70" ht="30" hidden="1" customHeight="1" x14ac:dyDescent="0.35">
      <c r="A2176" s="94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94"/>
      <c r="BL2176" s="94"/>
      <c r="BM2176" s="97"/>
      <c r="BN2176" s="98"/>
      <c r="BO2176" s="121"/>
      <c r="BP2176" s="121"/>
      <c r="BQ2176" s="42"/>
      <c r="BR2176" s="95"/>
    </row>
    <row r="2177" spans="1:70" ht="30" hidden="1" customHeight="1" x14ac:dyDescent="0.35">
      <c r="A2177" s="94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94"/>
      <c r="BL2177" s="94"/>
      <c r="BM2177" s="97"/>
      <c r="BN2177" s="98"/>
      <c r="BO2177" s="121"/>
      <c r="BP2177" s="121"/>
      <c r="BQ2177" s="42"/>
      <c r="BR2177" s="95"/>
    </row>
    <row r="2178" spans="1:70" ht="30" hidden="1" customHeight="1" x14ac:dyDescent="0.35">
      <c r="A2178" s="94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94"/>
      <c r="BL2178" s="94"/>
      <c r="BM2178" s="97"/>
      <c r="BN2178" s="98"/>
      <c r="BO2178" s="121"/>
      <c r="BP2178" s="121"/>
      <c r="BQ2178" s="42"/>
      <c r="BR2178" s="95"/>
    </row>
    <row r="2179" spans="1:70" ht="30" hidden="1" customHeight="1" x14ac:dyDescent="0.35">
      <c r="A2179" s="94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94"/>
      <c r="BL2179" s="94"/>
      <c r="BM2179" s="97"/>
      <c r="BN2179" s="98"/>
      <c r="BO2179" s="121"/>
      <c r="BP2179" s="121"/>
      <c r="BQ2179" s="42"/>
      <c r="BR2179" s="95"/>
    </row>
    <row r="2180" spans="1:70" ht="30" hidden="1" customHeight="1" x14ac:dyDescent="0.35">
      <c r="A2180" s="94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94"/>
      <c r="BL2180" s="94"/>
      <c r="BM2180" s="97"/>
      <c r="BN2180" s="98"/>
      <c r="BO2180" s="121"/>
      <c r="BP2180" s="121"/>
      <c r="BQ2180" s="42"/>
      <c r="BR2180" s="95"/>
    </row>
    <row r="2181" spans="1:70" ht="30" hidden="1" customHeight="1" x14ac:dyDescent="0.35">
      <c r="A2181" s="94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94"/>
      <c r="BL2181" s="94"/>
      <c r="BM2181" s="97"/>
      <c r="BN2181" s="98"/>
      <c r="BO2181" s="121"/>
      <c r="BP2181" s="121"/>
      <c r="BQ2181" s="42"/>
      <c r="BR2181" s="95"/>
    </row>
    <row r="2182" spans="1:70" ht="30" hidden="1" customHeight="1" x14ac:dyDescent="0.35">
      <c r="A2182" s="94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94"/>
      <c r="BL2182" s="94"/>
      <c r="BM2182" s="97"/>
      <c r="BN2182" s="98"/>
      <c r="BO2182" s="121"/>
      <c r="BP2182" s="121"/>
      <c r="BQ2182" s="42"/>
      <c r="BR2182" s="95"/>
    </row>
    <row r="2183" spans="1:70" ht="30" hidden="1" customHeight="1" x14ac:dyDescent="0.35">
      <c r="A2183" s="94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94"/>
      <c r="BL2183" s="94"/>
      <c r="BM2183" s="97"/>
      <c r="BN2183" s="98"/>
      <c r="BO2183" s="121"/>
      <c r="BP2183" s="121"/>
      <c r="BQ2183" s="42"/>
      <c r="BR2183" s="95"/>
    </row>
    <row r="2184" spans="1:70" ht="30" hidden="1" customHeight="1" x14ac:dyDescent="0.35">
      <c r="A2184" s="94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94"/>
      <c r="BL2184" s="94"/>
      <c r="BM2184" s="97"/>
      <c r="BN2184" s="98"/>
      <c r="BO2184" s="121"/>
      <c r="BP2184" s="121"/>
      <c r="BQ2184" s="42"/>
      <c r="BR2184" s="95"/>
    </row>
    <row r="2185" spans="1:70" ht="30" hidden="1" customHeight="1" x14ac:dyDescent="0.35">
      <c r="A2185" s="94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94"/>
      <c r="BL2185" s="94"/>
      <c r="BM2185" s="97"/>
      <c r="BN2185" s="98"/>
      <c r="BO2185" s="121"/>
      <c r="BP2185" s="121"/>
      <c r="BQ2185" s="42"/>
      <c r="BR2185" s="95"/>
    </row>
    <row r="2186" spans="1:70" ht="30" hidden="1" customHeight="1" x14ac:dyDescent="0.35">
      <c r="A2186" s="94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94"/>
      <c r="BL2186" s="94"/>
      <c r="BM2186" s="97"/>
      <c r="BN2186" s="98"/>
      <c r="BO2186" s="121"/>
      <c r="BP2186" s="121"/>
      <c r="BQ2186" s="42"/>
      <c r="BR2186" s="95"/>
    </row>
    <row r="2187" spans="1:70" ht="30" hidden="1" customHeight="1" x14ac:dyDescent="0.35">
      <c r="A2187" s="94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94"/>
      <c r="BL2187" s="94"/>
      <c r="BM2187" s="97"/>
      <c r="BN2187" s="98"/>
      <c r="BO2187" s="121"/>
      <c r="BP2187" s="121"/>
      <c r="BQ2187" s="42"/>
      <c r="BR2187" s="95"/>
    </row>
    <row r="2188" spans="1:70" ht="30" hidden="1" customHeight="1" x14ac:dyDescent="0.35">
      <c r="A2188" s="94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94"/>
      <c r="BL2188" s="94"/>
      <c r="BM2188" s="97"/>
      <c r="BN2188" s="98"/>
      <c r="BO2188" s="121"/>
      <c r="BP2188" s="121"/>
      <c r="BQ2188" s="42"/>
      <c r="BR2188" s="95"/>
    </row>
    <row r="2189" spans="1:70" ht="30" hidden="1" customHeight="1" x14ac:dyDescent="0.35">
      <c r="A2189" s="94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94"/>
      <c r="BL2189" s="94"/>
      <c r="BM2189" s="97"/>
      <c r="BN2189" s="98"/>
      <c r="BO2189" s="121"/>
      <c r="BP2189" s="121"/>
      <c r="BQ2189" s="42"/>
      <c r="BR2189" s="95"/>
    </row>
    <row r="2190" spans="1:70" ht="30" hidden="1" customHeight="1" x14ac:dyDescent="0.35">
      <c r="A2190" s="94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94"/>
      <c r="BL2190" s="94"/>
      <c r="BM2190" s="97"/>
      <c r="BN2190" s="98"/>
      <c r="BO2190" s="121"/>
      <c r="BP2190" s="121"/>
      <c r="BQ2190" s="42"/>
      <c r="BR2190" s="95"/>
    </row>
    <row r="2191" spans="1:70" ht="30" hidden="1" customHeight="1" x14ac:dyDescent="0.35">
      <c r="A2191" s="94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94"/>
      <c r="BL2191" s="94"/>
      <c r="BM2191" s="97"/>
      <c r="BN2191" s="98"/>
      <c r="BO2191" s="121"/>
      <c r="BP2191" s="121"/>
      <c r="BQ2191" s="42"/>
      <c r="BR2191" s="95"/>
    </row>
    <row r="2192" spans="1:70" ht="30" hidden="1" customHeight="1" x14ac:dyDescent="0.35">
      <c r="A2192" s="94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94"/>
      <c r="BL2192" s="94"/>
      <c r="BM2192" s="97"/>
      <c r="BN2192" s="98"/>
      <c r="BO2192" s="121"/>
      <c r="BP2192" s="121"/>
      <c r="BQ2192" s="42"/>
      <c r="BR2192" s="95"/>
    </row>
    <row r="2193" spans="1:70" ht="30" hidden="1" customHeight="1" x14ac:dyDescent="0.35">
      <c r="A2193" s="94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94"/>
      <c r="BL2193" s="94"/>
      <c r="BM2193" s="97"/>
      <c r="BN2193" s="98"/>
      <c r="BO2193" s="121"/>
      <c r="BP2193" s="121"/>
      <c r="BQ2193" s="42"/>
      <c r="BR2193" s="95"/>
    </row>
    <row r="2194" spans="1:70" ht="30" hidden="1" customHeight="1" x14ac:dyDescent="0.35">
      <c r="A2194" s="94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94"/>
      <c r="BL2194" s="94"/>
      <c r="BM2194" s="97"/>
      <c r="BN2194" s="98"/>
      <c r="BO2194" s="121"/>
      <c r="BP2194" s="121"/>
      <c r="BQ2194" s="42"/>
      <c r="BR2194" s="95"/>
    </row>
    <row r="2195" spans="1:70" ht="30" hidden="1" customHeight="1" x14ac:dyDescent="0.35">
      <c r="A2195" s="94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94"/>
      <c r="BL2195" s="94"/>
      <c r="BM2195" s="97"/>
      <c r="BN2195" s="98"/>
      <c r="BO2195" s="121"/>
      <c r="BP2195" s="121"/>
      <c r="BQ2195" s="42"/>
      <c r="BR2195" s="95"/>
    </row>
    <row r="2196" spans="1:70" ht="30" hidden="1" customHeight="1" x14ac:dyDescent="0.35">
      <c r="A2196" s="94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94"/>
      <c r="BL2196" s="94"/>
      <c r="BM2196" s="97"/>
      <c r="BN2196" s="98"/>
      <c r="BO2196" s="121"/>
      <c r="BP2196" s="121"/>
      <c r="BQ2196" s="42"/>
      <c r="BR2196" s="95"/>
    </row>
    <row r="2197" spans="1:70" ht="30" hidden="1" customHeight="1" x14ac:dyDescent="0.35">
      <c r="A2197" s="94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94"/>
      <c r="BL2197" s="94"/>
      <c r="BM2197" s="97"/>
      <c r="BN2197" s="98"/>
      <c r="BO2197" s="121"/>
      <c r="BP2197" s="121"/>
      <c r="BQ2197" s="42"/>
      <c r="BR2197" s="95"/>
    </row>
    <row r="2198" spans="1:70" ht="30" hidden="1" customHeight="1" x14ac:dyDescent="0.35">
      <c r="A2198" s="94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94"/>
      <c r="BL2198" s="94"/>
      <c r="BM2198" s="97"/>
      <c r="BN2198" s="98"/>
      <c r="BO2198" s="121"/>
      <c r="BP2198" s="121"/>
      <c r="BQ2198" s="42"/>
      <c r="BR2198" s="95"/>
    </row>
    <row r="2199" spans="1:70" ht="30" hidden="1" customHeight="1" x14ac:dyDescent="0.35">
      <c r="A2199" s="94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94"/>
      <c r="BL2199" s="94"/>
      <c r="BM2199" s="97"/>
      <c r="BN2199" s="98"/>
      <c r="BO2199" s="121"/>
      <c r="BP2199" s="121"/>
      <c r="BQ2199" s="42"/>
      <c r="BR2199" s="95"/>
    </row>
    <row r="2200" spans="1:70" ht="30" hidden="1" customHeight="1" x14ac:dyDescent="0.35">
      <c r="A2200" s="94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94"/>
      <c r="BL2200" s="94"/>
      <c r="BM2200" s="97"/>
      <c r="BN2200" s="98"/>
      <c r="BO2200" s="121"/>
      <c r="BP2200" s="121"/>
      <c r="BQ2200" s="42"/>
      <c r="BR2200" s="95"/>
    </row>
    <row r="2201" spans="1:70" ht="30" hidden="1" customHeight="1" x14ac:dyDescent="0.35">
      <c r="A2201" s="94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94"/>
      <c r="BL2201" s="94"/>
      <c r="BM2201" s="97"/>
      <c r="BN2201" s="98"/>
      <c r="BO2201" s="121"/>
      <c r="BP2201" s="121"/>
      <c r="BQ2201" s="42"/>
      <c r="BR2201" s="95"/>
    </row>
    <row r="2202" spans="1:70" ht="30" hidden="1" customHeight="1" x14ac:dyDescent="0.35">
      <c r="A2202" s="94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94"/>
      <c r="BL2202" s="94"/>
      <c r="BM2202" s="97"/>
      <c r="BN2202" s="98"/>
      <c r="BO2202" s="121"/>
      <c r="BP2202" s="121"/>
      <c r="BQ2202" s="42"/>
      <c r="BR2202" s="95"/>
    </row>
    <row r="2203" spans="1:70" ht="30" hidden="1" customHeight="1" x14ac:dyDescent="0.35">
      <c r="A2203" s="94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94"/>
      <c r="BL2203" s="94"/>
      <c r="BM2203" s="97"/>
      <c r="BN2203" s="98"/>
      <c r="BO2203" s="121"/>
      <c r="BP2203" s="121"/>
      <c r="BQ2203" s="42"/>
      <c r="BR2203" s="95"/>
    </row>
    <row r="2204" spans="1:70" ht="30" hidden="1" customHeight="1" x14ac:dyDescent="0.35">
      <c r="A2204" s="94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94"/>
      <c r="BL2204" s="94"/>
      <c r="BM2204" s="97"/>
      <c r="BN2204" s="98"/>
      <c r="BO2204" s="121"/>
      <c r="BP2204" s="121"/>
      <c r="BQ2204" s="42"/>
      <c r="BR2204" s="95"/>
    </row>
    <row r="2205" spans="1:70" ht="30" hidden="1" customHeight="1" x14ac:dyDescent="0.35">
      <c r="A2205" s="94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94"/>
      <c r="BL2205" s="94"/>
      <c r="BM2205" s="97"/>
      <c r="BN2205" s="98"/>
      <c r="BO2205" s="121"/>
      <c r="BP2205" s="121"/>
      <c r="BQ2205" s="42"/>
      <c r="BR2205" s="95"/>
    </row>
    <row r="2206" spans="1:70" ht="30" hidden="1" customHeight="1" x14ac:dyDescent="0.35">
      <c r="A2206" s="94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94"/>
      <c r="BL2206" s="94"/>
      <c r="BM2206" s="97"/>
      <c r="BN2206" s="98"/>
      <c r="BO2206" s="121"/>
      <c r="BP2206" s="121"/>
      <c r="BQ2206" s="42"/>
      <c r="BR2206" s="95"/>
    </row>
    <row r="2207" spans="1:70" ht="30" hidden="1" customHeight="1" x14ac:dyDescent="0.35">
      <c r="A2207" s="94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94"/>
      <c r="BL2207" s="94"/>
      <c r="BM2207" s="97"/>
      <c r="BN2207" s="98"/>
      <c r="BO2207" s="121"/>
      <c r="BP2207" s="121"/>
      <c r="BQ2207" s="42"/>
      <c r="BR2207" s="95"/>
    </row>
    <row r="2208" spans="1:70" ht="30" hidden="1" customHeight="1" x14ac:dyDescent="0.35">
      <c r="A2208" s="94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94"/>
      <c r="BL2208" s="94"/>
      <c r="BM2208" s="97"/>
      <c r="BN2208" s="98"/>
      <c r="BO2208" s="121"/>
      <c r="BP2208" s="121"/>
      <c r="BQ2208" s="42"/>
      <c r="BR2208" s="95"/>
    </row>
    <row r="2209" spans="1:70" ht="30" hidden="1" customHeight="1" x14ac:dyDescent="0.35">
      <c r="A2209" s="94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94"/>
      <c r="BL2209" s="94"/>
      <c r="BM2209" s="97"/>
      <c r="BN2209" s="98"/>
      <c r="BO2209" s="121"/>
      <c r="BP2209" s="121"/>
      <c r="BQ2209" s="42"/>
      <c r="BR2209" s="95"/>
    </row>
    <row r="2210" spans="1:70" ht="30" hidden="1" customHeight="1" x14ac:dyDescent="0.35">
      <c r="A2210" s="94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94"/>
      <c r="BL2210" s="94"/>
      <c r="BM2210" s="97"/>
      <c r="BN2210" s="98"/>
      <c r="BO2210" s="121"/>
      <c r="BP2210" s="121"/>
      <c r="BQ2210" s="42"/>
      <c r="BR2210" s="95"/>
    </row>
    <row r="2211" spans="1:70" ht="30" hidden="1" customHeight="1" x14ac:dyDescent="0.35">
      <c r="A2211" s="94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94"/>
      <c r="BL2211" s="94"/>
      <c r="BM2211" s="97"/>
      <c r="BN2211" s="98"/>
      <c r="BO2211" s="121"/>
      <c r="BP2211" s="121"/>
      <c r="BQ2211" s="42"/>
      <c r="BR2211" s="95"/>
    </row>
    <row r="2212" spans="1:70" ht="30" hidden="1" customHeight="1" x14ac:dyDescent="0.35">
      <c r="A2212" s="94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94"/>
      <c r="BL2212" s="94"/>
      <c r="BM2212" s="97"/>
      <c r="BN2212" s="98"/>
      <c r="BO2212" s="121"/>
      <c r="BP2212" s="121"/>
      <c r="BQ2212" s="42"/>
      <c r="BR2212" s="95"/>
    </row>
    <row r="2213" spans="1:70" ht="30" hidden="1" customHeight="1" x14ac:dyDescent="0.35">
      <c r="A2213" s="94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94"/>
      <c r="BL2213" s="94"/>
      <c r="BM2213" s="97"/>
      <c r="BN2213" s="98"/>
      <c r="BO2213" s="121"/>
      <c r="BP2213" s="121"/>
      <c r="BQ2213" s="42"/>
      <c r="BR2213" s="95"/>
    </row>
    <row r="2214" spans="1:70" ht="30" hidden="1" customHeight="1" x14ac:dyDescent="0.35">
      <c r="A2214" s="94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94"/>
      <c r="BL2214" s="94"/>
      <c r="BM2214" s="97"/>
      <c r="BN2214" s="98"/>
      <c r="BO2214" s="121"/>
      <c r="BP2214" s="121"/>
      <c r="BQ2214" s="42"/>
      <c r="BR2214" s="95"/>
    </row>
    <row r="2215" spans="1:70" ht="30" hidden="1" customHeight="1" x14ac:dyDescent="0.35">
      <c r="A2215" s="94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94"/>
      <c r="BL2215" s="94"/>
      <c r="BM2215" s="97"/>
      <c r="BN2215" s="98"/>
      <c r="BO2215" s="121"/>
      <c r="BP2215" s="121"/>
      <c r="BQ2215" s="42"/>
      <c r="BR2215" s="95"/>
    </row>
    <row r="2216" spans="1:70" ht="30" hidden="1" customHeight="1" x14ac:dyDescent="0.35">
      <c r="A2216" s="94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94"/>
      <c r="BL2216" s="94"/>
      <c r="BM2216" s="97"/>
      <c r="BN2216" s="98"/>
      <c r="BO2216" s="121"/>
      <c r="BP2216" s="121"/>
      <c r="BQ2216" s="42"/>
      <c r="BR2216" s="95"/>
    </row>
    <row r="2217" spans="1:70" ht="30" hidden="1" customHeight="1" x14ac:dyDescent="0.35">
      <c r="A2217" s="94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94"/>
      <c r="BL2217" s="94"/>
      <c r="BM2217" s="97"/>
      <c r="BN2217" s="98"/>
      <c r="BO2217" s="121"/>
      <c r="BP2217" s="121"/>
      <c r="BQ2217" s="42"/>
      <c r="BR2217" s="95"/>
    </row>
    <row r="2218" spans="1:70" ht="30" hidden="1" customHeight="1" x14ac:dyDescent="0.35">
      <c r="A2218" s="94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94"/>
      <c r="BL2218" s="94"/>
      <c r="BM2218" s="97"/>
      <c r="BN2218" s="98"/>
      <c r="BO2218" s="121"/>
      <c r="BP2218" s="121"/>
      <c r="BQ2218" s="42"/>
      <c r="BR2218" s="95"/>
    </row>
    <row r="2219" spans="1:70" ht="30" hidden="1" customHeight="1" x14ac:dyDescent="0.35">
      <c r="A2219" s="94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94"/>
      <c r="BL2219" s="94"/>
      <c r="BM2219" s="97"/>
      <c r="BN2219" s="98"/>
      <c r="BO2219" s="121"/>
      <c r="BP2219" s="121"/>
      <c r="BQ2219" s="42"/>
      <c r="BR2219" s="95"/>
    </row>
    <row r="2220" spans="1:70" ht="30" hidden="1" customHeight="1" x14ac:dyDescent="0.35">
      <c r="A2220" s="94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94"/>
      <c r="BL2220" s="94"/>
      <c r="BM2220" s="97"/>
      <c r="BN2220" s="98"/>
      <c r="BO2220" s="121"/>
      <c r="BP2220" s="121"/>
      <c r="BQ2220" s="42"/>
      <c r="BR2220" s="95"/>
    </row>
    <row r="2221" spans="1:70" ht="30" hidden="1" customHeight="1" x14ac:dyDescent="0.35">
      <c r="A2221" s="94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94"/>
      <c r="BL2221" s="94"/>
      <c r="BM2221" s="97"/>
      <c r="BN2221" s="98"/>
      <c r="BO2221" s="121"/>
      <c r="BP2221" s="121"/>
      <c r="BQ2221" s="42"/>
      <c r="BR2221" s="95"/>
    </row>
    <row r="2222" spans="1:70" ht="30" hidden="1" customHeight="1" x14ac:dyDescent="0.35">
      <c r="A2222" s="94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94"/>
      <c r="BL2222" s="94"/>
      <c r="BM2222" s="97"/>
      <c r="BN2222" s="98"/>
      <c r="BO2222" s="121"/>
      <c r="BP2222" s="121"/>
      <c r="BQ2222" s="42"/>
      <c r="BR2222" s="95"/>
    </row>
    <row r="2223" spans="1:70" ht="30" hidden="1" customHeight="1" x14ac:dyDescent="0.35">
      <c r="A2223" s="94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94"/>
      <c r="BL2223" s="94"/>
      <c r="BM2223" s="97"/>
      <c r="BN2223" s="98"/>
      <c r="BO2223" s="121"/>
      <c r="BP2223" s="121"/>
      <c r="BQ2223" s="42"/>
      <c r="BR2223" s="95"/>
    </row>
    <row r="2224" spans="1:70" ht="30" hidden="1" customHeight="1" x14ac:dyDescent="0.35">
      <c r="A2224" s="94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94"/>
      <c r="BL2224" s="94"/>
      <c r="BM2224" s="97"/>
      <c r="BN2224" s="98"/>
      <c r="BO2224" s="121"/>
      <c r="BP2224" s="121"/>
      <c r="BQ2224" s="42"/>
      <c r="BR2224" s="95"/>
    </row>
    <row r="2225" spans="1:70" ht="30" hidden="1" customHeight="1" x14ac:dyDescent="0.35">
      <c r="A2225" s="94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94"/>
      <c r="BL2225" s="94"/>
      <c r="BM2225" s="97"/>
      <c r="BN2225" s="98"/>
      <c r="BO2225" s="121"/>
      <c r="BP2225" s="121"/>
      <c r="BQ2225" s="42"/>
      <c r="BR2225" s="95"/>
    </row>
    <row r="2226" spans="1:70" ht="30" hidden="1" customHeight="1" x14ac:dyDescent="0.35">
      <c r="A2226" s="94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94"/>
      <c r="BL2226" s="94"/>
      <c r="BM2226" s="97"/>
      <c r="BN2226" s="98"/>
      <c r="BO2226" s="121"/>
      <c r="BP2226" s="121"/>
      <c r="BQ2226" s="42"/>
      <c r="BR2226" s="95"/>
    </row>
    <row r="2227" spans="1:70" ht="30" hidden="1" customHeight="1" x14ac:dyDescent="0.35">
      <c r="A2227" s="94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94"/>
      <c r="BL2227" s="94"/>
      <c r="BM2227" s="97"/>
      <c r="BN2227" s="98"/>
      <c r="BO2227" s="121"/>
      <c r="BP2227" s="121"/>
      <c r="BQ2227" s="42"/>
      <c r="BR2227" s="95"/>
    </row>
    <row r="2228" spans="1:70" ht="30" hidden="1" customHeight="1" x14ac:dyDescent="0.35">
      <c r="A2228" s="94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94"/>
      <c r="BL2228" s="94"/>
      <c r="BM2228" s="97"/>
      <c r="BN2228" s="98"/>
      <c r="BO2228" s="121"/>
      <c r="BP2228" s="121"/>
      <c r="BQ2228" s="42"/>
      <c r="BR2228" s="95"/>
    </row>
    <row r="2229" spans="1:70" ht="30" hidden="1" customHeight="1" x14ac:dyDescent="0.35">
      <c r="A2229" s="94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94"/>
      <c r="BL2229" s="94"/>
      <c r="BM2229" s="97"/>
      <c r="BN2229" s="98"/>
      <c r="BO2229" s="121"/>
      <c r="BP2229" s="121"/>
      <c r="BQ2229" s="42"/>
      <c r="BR2229" s="95"/>
    </row>
    <row r="2230" spans="1:70" ht="30" hidden="1" customHeight="1" x14ac:dyDescent="0.35">
      <c r="A2230" s="94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94"/>
      <c r="BL2230" s="94"/>
      <c r="BM2230" s="97"/>
      <c r="BN2230" s="98"/>
      <c r="BO2230" s="121"/>
      <c r="BP2230" s="121"/>
      <c r="BQ2230" s="42"/>
      <c r="BR2230" s="95"/>
    </row>
    <row r="2231" spans="1:70" ht="30" hidden="1" customHeight="1" x14ac:dyDescent="0.35">
      <c r="A2231" s="94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94"/>
      <c r="BL2231" s="94"/>
      <c r="BM2231" s="97"/>
      <c r="BN2231" s="98"/>
      <c r="BO2231" s="121"/>
      <c r="BP2231" s="121"/>
      <c r="BQ2231" s="42"/>
      <c r="BR2231" s="95"/>
    </row>
    <row r="2232" spans="1:70" ht="30" hidden="1" customHeight="1" x14ac:dyDescent="0.35">
      <c r="A2232" s="94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94"/>
      <c r="BL2232" s="94"/>
      <c r="BM2232" s="97"/>
      <c r="BN2232" s="98"/>
      <c r="BO2232" s="121"/>
      <c r="BP2232" s="121"/>
      <c r="BQ2232" s="42"/>
      <c r="BR2232" s="95"/>
    </row>
    <row r="2233" spans="1:70" ht="30" hidden="1" customHeight="1" x14ac:dyDescent="0.35">
      <c r="A2233" s="94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94"/>
      <c r="BL2233" s="94"/>
      <c r="BM2233" s="97"/>
      <c r="BN2233" s="98"/>
      <c r="BO2233" s="121"/>
      <c r="BP2233" s="121"/>
      <c r="BQ2233" s="42"/>
      <c r="BR2233" s="95"/>
    </row>
    <row r="2234" spans="1:70" ht="30" hidden="1" customHeight="1" x14ac:dyDescent="0.35">
      <c r="A2234" s="94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94"/>
      <c r="BL2234" s="94"/>
      <c r="BM2234" s="97"/>
      <c r="BN2234" s="98"/>
      <c r="BO2234" s="121"/>
      <c r="BP2234" s="121"/>
      <c r="BQ2234" s="42"/>
      <c r="BR2234" s="95"/>
    </row>
    <row r="2235" spans="1:70" ht="30" hidden="1" customHeight="1" x14ac:dyDescent="0.35">
      <c r="A2235" s="94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94"/>
      <c r="BL2235" s="94"/>
      <c r="BM2235" s="97"/>
      <c r="BN2235" s="98"/>
      <c r="BO2235" s="121"/>
      <c r="BP2235" s="121"/>
      <c r="BQ2235" s="42"/>
      <c r="BR2235" s="95"/>
    </row>
    <row r="2236" spans="1:70" ht="30" hidden="1" customHeight="1" x14ac:dyDescent="0.35">
      <c r="A2236" s="94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94"/>
      <c r="BL2236" s="94"/>
      <c r="BM2236" s="97"/>
      <c r="BN2236" s="98"/>
      <c r="BO2236" s="121"/>
      <c r="BP2236" s="121"/>
      <c r="BQ2236" s="42"/>
      <c r="BR2236" s="95"/>
    </row>
    <row r="2237" spans="1:70" ht="30" hidden="1" customHeight="1" x14ac:dyDescent="0.35">
      <c r="A2237" s="94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94"/>
      <c r="BL2237" s="94"/>
      <c r="BM2237" s="97"/>
      <c r="BN2237" s="98"/>
      <c r="BO2237" s="121"/>
      <c r="BP2237" s="121"/>
      <c r="BQ2237" s="42"/>
      <c r="BR2237" s="95"/>
    </row>
    <row r="2238" spans="1:70" ht="30" hidden="1" customHeight="1" x14ac:dyDescent="0.35">
      <c r="A2238" s="94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94"/>
      <c r="BL2238" s="94"/>
      <c r="BM2238" s="97"/>
      <c r="BN2238" s="98"/>
      <c r="BO2238" s="121"/>
      <c r="BP2238" s="121"/>
      <c r="BQ2238" s="42"/>
      <c r="BR2238" s="95"/>
    </row>
    <row r="2239" spans="1:70" ht="30" hidden="1" customHeight="1" x14ac:dyDescent="0.35">
      <c r="A2239" s="94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94"/>
      <c r="BL2239" s="94"/>
      <c r="BM2239" s="97"/>
      <c r="BN2239" s="98"/>
      <c r="BO2239" s="121"/>
      <c r="BP2239" s="121"/>
      <c r="BQ2239" s="42"/>
      <c r="BR2239" s="95"/>
    </row>
    <row r="2240" spans="1:70" ht="30" hidden="1" customHeight="1" x14ac:dyDescent="0.35">
      <c r="A2240" s="94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94"/>
      <c r="BL2240" s="94"/>
      <c r="BM2240" s="97"/>
      <c r="BN2240" s="98"/>
      <c r="BO2240" s="121"/>
      <c r="BP2240" s="121"/>
      <c r="BQ2240" s="42"/>
      <c r="BR2240" s="95"/>
    </row>
    <row r="2241" spans="1:70" ht="30" hidden="1" customHeight="1" x14ac:dyDescent="0.35">
      <c r="A2241" s="94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94"/>
      <c r="BL2241" s="94"/>
      <c r="BM2241" s="97"/>
      <c r="BN2241" s="98"/>
      <c r="BO2241" s="121"/>
      <c r="BP2241" s="121"/>
      <c r="BQ2241" s="42"/>
      <c r="BR2241" s="95"/>
    </row>
    <row r="2242" spans="1:70" ht="30" hidden="1" customHeight="1" x14ac:dyDescent="0.35">
      <c r="A2242" s="94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94"/>
      <c r="BL2242" s="94"/>
      <c r="BM2242" s="97"/>
      <c r="BN2242" s="98"/>
      <c r="BO2242" s="121"/>
      <c r="BP2242" s="121"/>
      <c r="BQ2242" s="42"/>
      <c r="BR2242" s="95"/>
    </row>
    <row r="2243" spans="1:70" ht="30" hidden="1" customHeight="1" x14ac:dyDescent="0.35">
      <c r="A2243" s="94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94"/>
      <c r="BL2243" s="94"/>
      <c r="BM2243" s="97"/>
      <c r="BN2243" s="98"/>
      <c r="BO2243" s="121"/>
      <c r="BP2243" s="121"/>
      <c r="BQ2243" s="42"/>
      <c r="BR2243" s="95"/>
    </row>
    <row r="2244" spans="1:70" ht="30" hidden="1" customHeight="1" x14ac:dyDescent="0.35">
      <c r="A2244" s="94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94"/>
      <c r="BL2244" s="94"/>
      <c r="BM2244" s="97"/>
      <c r="BN2244" s="98"/>
      <c r="BO2244" s="121"/>
      <c r="BP2244" s="121"/>
      <c r="BQ2244" s="42"/>
      <c r="BR2244" s="95"/>
    </row>
    <row r="2245" spans="1:70" ht="30" hidden="1" customHeight="1" x14ac:dyDescent="0.35">
      <c r="A2245" s="94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94"/>
      <c r="BL2245" s="94"/>
      <c r="BM2245" s="97"/>
      <c r="BN2245" s="98"/>
      <c r="BO2245" s="121"/>
      <c r="BP2245" s="121"/>
      <c r="BQ2245" s="42"/>
      <c r="BR2245" s="95"/>
    </row>
    <row r="2246" spans="1:70" ht="30" hidden="1" customHeight="1" x14ac:dyDescent="0.35">
      <c r="A2246" s="94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94"/>
      <c r="BL2246" s="94"/>
      <c r="BM2246" s="97"/>
      <c r="BN2246" s="98"/>
      <c r="BO2246" s="121"/>
      <c r="BP2246" s="121"/>
      <c r="BQ2246" s="42"/>
      <c r="BR2246" s="95"/>
    </row>
    <row r="2247" spans="1:70" ht="30" hidden="1" customHeight="1" x14ac:dyDescent="0.35">
      <c r="A2247" s="94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94"/>
      <c r="BL2247" s="94"/>
      <c r="BM2247" s="97"/>
      <c r="BN2247" s="98"/>
      <c r="BO2247" s="121"/>
      <c r="BP2247" s="121"/>
      <c r="BQ2247" s="42"/>
      <c r="BR2247" s="95"/>
    </row>
    <row r="2248" spans="1:70" ht="30" hidden="1" customHeight="1" x14ac:dyDescent="0.35">
      <c r="A2248" s="94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94"/>
      <c r="BL2248" s="94"/>
      <c r="BM2248" s="97"/>
      <c r="BN2248" s="98"/>
      <c r="BO2248" s="121"/>
      <c r="BP2248" s="121"/>
      <c r="BQ2248" s="42"/>
      <c r="BR2248" s="95"/>
    </row>
    <row r="2249" spans="1:70" ht="30" hidden="1" customHeight="1" x14ac:dyDescent="0.35">
      <c r="A2249" s="94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94"/>
      <c r="BL2249" s="94"/>
      <c r="BM2249" s="97"/>
      <c r="BN2249" s="98"/>
      <c r="BO2249" s="121"/>
      <c r="BP2249" s="121"/>
      <c r="BQ2249" s="42"/>
      <c r="BR2249" s="95"/>
    </row>
    <row r="2250" spans="1:70" ht="30" hidden="1" customHeight="1" x14ac:dyDescent="0.35">
      <c r="A2250" s="94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94"/>
      <c r="BL2250" s="94"/>
      <c r="BM2250" s="97"/>
      <c r="BN2250" s="98"/>
      <c r="BO2250" s="121"/>
      <c r="BP2250" s="121"/>
      <c r="BQ2250" s="42"/>
      <c r="BR2250" s="95"/>
    </row>
    <row r="2251" spans="1:70" ht="30" hidden="1" customHeight="1" x14ac:dyDescent="0.35">
      <c r="A2251" s="94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94"/>
      <c r="BL2251" s="94"/>
      <c r="BM2251" s="97"/>
      <c r="BN2251" s="98"/>
      <c r="BO2251" s="121"/>
      <c r="BP2251" s="121"/>
      <c r="BQ2251" s="42"/>
      <c r="BR2251" s="95"/>
    </row>
    <row r="2252" spans="1:70" ht="30" hidden="1" customHeight="1" x14ac:dyDescent="0.35">
      <c r="A2252" s="94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94"/>
      <c r="BL2252" s="94"/>
      <c r="BM2252" s="97"/>
      <c r="BN2252" s="98"/>
      <c r="BO2252" s="121"/>
      <c r="BP2252" s="121"/>
      <c r="BQ2252" s="42"/>
      <c r="BR2252" s="95"/>
    </row>
    <row r="2253" spans="1:70" ht="30" hidden="1" customHeight="1" x14ac:dyDescent="0.35">
      <c r="A2253" s="94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94"/>
      <c r="BL2253" s="94"/>
      <c r="BM2253" s="97"/>
      <c r="BN2253" s="98"/>
      <c r="BO2253" s="121"/>
      <c r="BP2253" s="121"/>
      <c r="BQ2253" s="42"/>
      <c r="BR2253" s="95"/>
    </row>
    <row r="2254" spans="1:70" ht="30" hidden="1" customHeight="1" x14ac:dyDescent="0.35">
      <c r="A2254" s="94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94"/>
      <c r="BL2254" s="94"/>
      <c r="BM2254" s="97"/>
      <c r="BN2254" s="98"/>
      <c r="BO2254" s="121"/>
      <c r="BP2254" s="121"/>
      <c r="BQ2254" s="42"/>
      <c r="BR2254" s="95"/>
    </row>
    <row r="2255" spans="1:70" ht="30" hidden="1" customHeight="1" x14ac:dyDescent="0.35">
      <c r="A2255" s="94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94"/>
      <c r="BL2255" s="94"/>
      <c r="BM2255" s="97"/>
      <c r="BN2255" s="98"/>
      <c r="BO2255" s="121"/>
      <c r="BP2255" s="121"/>
      <c r="BQ2255" s="42"/>
      <c r="BR2255" s="95"/>
    </row>
    <row r="2256" spans="1:70" ht="30" hidden="1" customHeight="1" x14ac:dyDescent="0.35">
      <c r="A2256" s="94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94"/>
      <c r="BL2256" s="94"/>
      <c r="BM2256" s="97"/>
      <c r="BN2256" s="98"/>
      <c r="BO2256" s="121"/>
      <c r="BP2256" s="121"/>
      <c r="BQ2256" s="42"/>
      <c r="BR2256" s="95"/>
    </row>
    <row r="2257" spans="1:70" ht="30" hidden="1" customHeight="1" x14ac:dyDescent="0.35">
      <c r="A2257" s="94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94"/>
      <c r="BL2257" s="94"/>
      <c r="BM2257" s="97"/>
      <c r="BN2257" s="98"/>
      <c r="BO2257" s="121"/>
      <c r="BP2257" s="121"/>
      <c r="BQ2257" s="42"/>
      <c r="BR2257" s="95"/>
    </row>
    <row r="2258" spans="1:70" ht="30" hidden="1" customHeight="1" x14ac:dyDescent="0.35">
      <c r="A2258" s="94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94"/>
      <c r="BL2258" s="94"/>
      <c r="BM2258" s="97"/>
      <c r="BN2258" s="98"/>
      <c r="BO2258" s="121"/>
      <c r="BP2258" s="121"/>
      <c r="BQ2258" s="42"/>
      <c r="BR2258" s="95"/>
    </row>
    <row r="2259" spans="1:70" ht="30" hidden="1" customHeight="1" x14ac:dyDescent="0.35">
      <c r="A2259" s="94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94"/>
      <c r="BL2259" s="94"/>
      <c r="BM2259" s="97"/>
      <c r="BN2259" s="98"/>
      <c r="BO2259" s="121"/>
      <c r="BP2259" s="121"/>
      <c r="BQ2259" s="42"/>
      <c r="BR2259" s="95"/>
    </row>
    <row r="2260" spans="1:70" ht="30" hidden="1" customHeight="1" x14ac:dyDescent="0.35">
      <c r="A2260" s="94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94"/>
      <c r="BL2260" s="94"/>
      <c r="BM2260" s="97"/>
      <c r="BN2260" s="98"/>
      <c r="BO2260" s="121"/>
      <c r="BP2260" s="121"/>
      <c r="BQ2260" s="42"/>
      <c r="BR2260" s="95"/>
    </row>
    <row r="2261" spans="1:70" ht="30" hidden="1" customHeight="1" x14ac:dyDescent="0.35">
      <c r="A2261" s="94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94"/>
      <c r="BL2261" s="94"/>
      <c r="BM2261" s="97"/>
      <c r="BN2261" s="98"/>
      <c r="BO2261" s="121"/>
      <c r="BP2261" s="121"/>
      <c r="BQ2261" s="42"/>
      <c r="BR2261" s="95"/>
    </row>
    <row r="2262" spans="1:70" ht="30" hidden="1" customHeight="1" x14ac:dyDescent="0.35">
      <c r="A2262" s="94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94"/>
      <c r="BL2262" s="94"/>
      <c r="BM2262" s="97"/>
      <c r="BN2262" s="98"/>
      <c r="BO2262" s="121"/>
      <c r="BP2262" s="121"/>
      <c r="BQ2262" s="42"/>
      <c r="BR2262" s="95"/>
    </row>
    <row r="2263" spans="1:70" ht="30" hidden="1" customHeight="1" x14ac:dyDescent="0.35">
      <c r="A2263" s="94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94"/>
      <c r="BL2263" s="94"/>
      <c r="BM2263" s="97"/>
      <c r="BN2263" s="98"/>
      <c r="BO2263" s="121"/>
      <c r="BP2263" s="121"/>
      <c r="BQ2263" s="42"/>
      <c r="BR2263" s="95"/>
    </row>
    <row r="2264" spans="1:70" ht="30" hidden="1" customHeight="1" x14ac:dyDescent="0.35">
      <c r="A2264" s="94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94"/>
      <c r="BL2264" s="94"/>
      <c r="BM2264" s="97"/>
      <c r="BN2264" s="98"/>
      <c r="BO2264" s="121"/>
      <c r="BP2264" s="121"/>
      <c r="BQ2264" s="42"/>
      <c r="BR2264" s="95"/>
    </row>
    <row r="2265" spans="1:70" ht="30" hidden="1" customHeight="1" x14ac:dyDescent="0.35">
      <c r="A2265" s="94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94"/>
      <c r="BL2265" s="94"/>
      <c r="BM2265" s="97"/>
      <c r="BN2265" s="98"/>
      <c r="BO2265" s="121"/>
      <c r="BP2265" s="121"/>
      <c r="BQ2265" s="42"/>
      <c r="BR2265" s="95"/>
    </row>
    <row r="2266" spans="1:70" ht="30" hidden="1" customHeight="1" x14ac:dyDescent="0.35">
      <c r="A2266" s="94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94"/>
      <c r="BL2266" s="94"/>
      <c r="BM2266" s="97"/>
      <c r="BN2266" s="98"/>
      <c r="BO2266" s="121"/>
      <c r="BP2266" s="121"/>
      <c r="BQ2266" s="42"/>
      <c r="BR2266" s="95"/>
    </row>
    <row r="2267" spans="1:70" ht="30" hidden="1" customHeight="1" x14ac:dyDescent="0.35">
      <c r="A2267" s="94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94"/>
      <c r="BL2267" s="94"/>
      <c r="BM2267" s="97"/>
      <c r="BN2267" s="98"/>
      <c r="BO2267" s="121"/>
      <c r="BP2267" s="121"/>
      <c r="BQ2267" s="42"/>
      <c r="BR2267" s="95"/>
    </row>
    <row r="2268" spans="1:70" ht="30" hidden="1" customHeight="1" x14ac:dyDescent="0.35">
      <c r="A2268" s="94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94"/>
      <c r="BL2268" s="94"/>
      <c r="BM2268" s="97"/>
      <c r="BN2268" s="98"/>
      <c r="BO2268" s="121"/>
      <c r="BP2268" s="121"/>
      <c r="BQ2268" s="42"/>
      <c r="BR2268" s="95"/>
    </row>
    <row r="2269" spans="1:70" ht="30" hidden="1" customHeight="1" x14ac:dyDescent="0.35">
      <c r="A2269" s="94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94"/>
      <c r="BL2269" s="94"/>
      <c r="BM2269" s="97"/>
      <c r="BN2269" s="98"/>
      <c r="BO2269" s="121"/>
      <c r="BP2269" s="121"/>
      <c r="BQ2269" s="42"/>
      <c r="BR2269" s="95"/>
    </row>
    <row r="2270" spans="1:70" ht="30" hidden="1" customHeight="1" x14ac:dyDescent="0.35">
      <c r="A2270" s="94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94"/>
      <c r="BL2270" s="94"/>
      <c r="BM2270" s="97"/>
      <c r="BN2270" s="98"/>
      <c r="BO2270" s="121"/>
      <c r="BP2270" s="121"/>
      <c r="BQ2270" s="42"/>
      <c r="BR2270" s="95"/>
    </row>
    <row r="2271" spans="1:70" ht="30" hidden="1" customHeight="1" x14ac:dyDescent="0.35">
      <c r="A2271" s="94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94"/>
      <c r="BL2271" s="94"/>
      <c r="BM2271" s="97"/>
      <c r="BN2271" s="98"/>
      <c r="BO2271" s="121"/>
      <c r="BP2271" s="121"/>
      <c r="BQ2271" s="42"/>
      <c r="BR2271" s="95"/>
    </row>
    <row r="2272" spans="1:70" ht="30" hidden="1" customHeight="1" x14ac:dyDescent="0.35">
      <c r="A2272" s="94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94"/>
      <c r="BL2272" s="94"/>
      <c r="BM2272" s="97"/>
      <c r="BN2272" s="98"/>
      <c r="BO2272" s="121"/>
      <c r="BP2272" s="121"/>
      <c r="BQ2272" s="42"/>
      <c r="BR2272" s="95"/>
    </row>
    <row r="2273" spans="1:70" ht="30" hidden="1" customHeight="1" x14ac:dyDescent="0.35">
      <c r="A2273" s="94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94"/>
      <c r="BL2273" s="94"/>
      <c r="BM2273" s="97"/>
      <c r="BN2273" s="98"/>
      <c r="BO2273" s="121"/>
      <c r="BP2273" s="121"/>
      <c r="BQ2273" s="42"/>
      <c r="BR2273" s="95"/>
    </row>
    <row r="2274" spans="1:70" ht="30" hidden="1" customHeight="1" x14ac:dyDescent="0.35">
      <c r="A2274" s="94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94"/>
      <c r="BL2274" s="94"/>
      <c r="BM2274" s="97"/>
      <c r="BN2274" s="98"/>
      <c r="BO2274" s="121"/>
      <c r="BP2274" s="121"/>
      <c r="BQ2274" s="42"/>
      <c r="BR2274" s="95"/>
    </row>
    <row r="2275" spans="1:70" ht="30" hidden="1" customHeight="1" x14ac:dyDescent="0.35">
      <c r="A2275" s="94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94"/>
      <c r="BL2275" s="94"/>
      <c r="BM2275" s="97"/>
      <c r="BN2275" s="98"/>
      <c r="BO2275" s="121"/>
      <c r="BP2275" s="121"/>
      <c r="BQ2275" s="42"/>
      <c r="BR2275" s="95"/>
    </row>
    <row r="2276" spans="1:70" ht="30" hidden="1" customHeight="1" x14ac:dyDescent="0.35">
      <c r="A2276" s="94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94"/>
      <c r="BL2276" s="94"/>
      <c r="BM2276" s="97"/>
      <c r="BN2276" s="98"/>
      <c r="BO2276" s="121"/>
      <c r="BP2276" s="121"/>
      <c r="BQ2276" s="42"/>
      <c r="BR2276" s="95"/>
    </row>
    <row r="2277" spans="1:70" ht="30" hidden="1" customHeight="1" x14ac:dyDescent="0.35">
      <c r="A2277" s="94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94"/>
      <c r="BL2277" s="94"/>
      <c r="BM2277" s="97"/>
      <c r="BN2277" s="98"/>
      <c r="BO2277" s="121"/>
      <c r="BP2277" s="121"/>
      <c r="BQ2277" s="42"/>
      <c r="BR2277" s="95"/>
    </row>
    <row r="2278" spans="1:70" ht="30" hidden="1" customHeight="1" x14ac:dyDescent="0.35">
      <c r="A2278" s="94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94"/>
      <c r="BL2278" s="94"/>
      <c r="BM2278" s="97"/>
      <c r="BN2278" s="98"/>
      <c r="BO2278" s="121"/>
      <c r="BP2278" s="121"/>
      <c r="BQ2278" s="42"/>
      <c r="BR2278" s="95"/>
    </row>
    <row r="2279" spans="1:70" ht="30" hidden="1" customHeight="1" x14ac:dyDescent="0.35">
      <c r="A2279" s="94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94"/>
      <c r="BL2279" s="94"/>
      <c r="BM2279" s="97"/>
      <c r="BN2279" s="98"/>
      <c r="BO2279" s="121"/>
      <c r="BP2279" s="121"/>
      <c r="BQ2279" s="42"/>
      <c r="BR2279" s="95"/>
    </row>
    <row r="2280" spans="1:70" ht="30" hidden="1" customHeight="1" x14ac:dyDescent="0.35">
      <c r="A2280" s="94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94"/>
      <c r="BL2280" s="94"/>
      <c r="BM2280" s="97"/>
      <c r="BN2280" s="98"/>
      <c r="BO2280" s="121"/>
      <c r="BP2280" s="121"/>
      <c r="BQ2280" s="42"/>
      <c r="BR2280" s="95"/>
    </row>
    <row r="2281" spans="1:70" ht="30" hidden="1" customHeight="1" x14ac:dyDescent="0.35">
      <c r="A2281" s="94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94"/>
      <c r="BL2281" s="94"/>
      <c r="BM2281" s="97"/>
      <c r="BN2281" s="98"/>
      <c r="BO2281" s="121"/>
      <c r="BP2281" s="121"/>
      <c r="BQ2281" s="42"/>
      <c r="BR2281" s="95"/>
    </row>
    <row r="2282" spans="1:70" ht="30" hidden="1" customHeight="1" x14ac:dyDescent="0.35">
      <c r="A2282" s="94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94"/>
      <c r="BL2282" s="94"/>
      <c r="BM2282" s="97"/>
      <c r="BN2282" s="98"/>
      <c r="BO2282" s="121"/>
      <c r="BP2282" s="121"/>
      <c r="BQ2282" s="42"/>
      <c r="BR2282" s="95"/>
    </row>
    <row r="2283" spans="1:70" ht="30" hidden="1" customHeight="1" x14ac:dyDescent="0.35">
      <c r="A2283" s="94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94"/>
      <c r="BL2283" s="94"/>
      <c r="BM2283" s="97"/>
      <c r="BN2283" s="98"/>
      <c r="BO2283" s="121"/>
      <c r="BP2283" s="121"/>
      <c r="BQ2283" s="42"/>
      <c r="BR2283" s="95"/>
    </row>
    <row r="2284" spans="1:70" ht="30" hidden="1" customHeight="1" x14ac:dyDescent="0.35">
      <c r="A2284" s="94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94"/>
      <c r="BL2284" s="94"/>
      <c r="BM2284" s="97"/>
      <c r="BN2284" s="98"/>
      <c r="BO2284" s="121"/>
      <c r="BP2284" s="121"/>
      <c r="BQ2284" s="42"/>
      <c r="BR2284" s="95"/>
    </row>
    <row r="2285" spans="1:70" ht="30" hidden="1" customHeight="1" x14ac:dyDescent="0.35">
      <c r="A2285" s="94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94"/>
      <c r="BL2285" s="94"/>
      <c r="BM2285" s="97"/>
      <c r="BN2285" s="98"/>
      <c r="BO2285" s="121"/>
      <c r="BP2285" s="121"/>
      <c r="BQ2285" s="42"/>
      <c r="BR2285" s="95"/>
    </row>
    <row r="2286" spans="1:70" ht="30" hidden="1" customHeight="1" x14ac:dyDescent="0.35">
      <c r="A2286" s="94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94"/>
      <c r="BL2286" s="94"/>
      <c r="BM2286" s="97"/>
      <c r="BN2286" s="98"/>
      <c r="BO2286" s="121"/>
      <c r="BP2286" s="121"/>
      <c r="BQ2286" s="42"/>
      <c r="BR2286" s="95"/>
    </row>
    <row r="2287" spans="1:70" ht="30" hidden="1" customHeight="1" x14ac:dyDescent="0.35">
      <c r="A2287" s="94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94"/>
      <c r="BL2287" s="94"/>
      <c r="BM2287" s="97"/>
      <c r="BN2287" s="98"/>
      <c r="BO2287" s="121"/>
      <c r="BP2287" s="121"/>
      <c r="BQ2287" s="42"/>
      <c r="BR2287" s="95"/>
    </row>
    <row r="2288" spans="1:70" ht="30" hidden="1" customHeight="1" x14ac:dyDescent="0.35">
      <c r="A2288" s="94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94"/>
      <c r="BL2288" s="94"/>
      <c r="BM2288" s="97"/>
      <c r="BN2288" s="98"/>
      <c r="BO2288" s="121"/>
      <c r="BP2288" s="121"/>
      <c r="BQ2288" s="42"/>
      <c r="BR2288" s="95"/>
    </row>
    <row r="2289" spans="1:70" ht="30" hidden="1" customHeight="1" x14ac:dyDescent="0.35">
      <c r="A2289" s="94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94"/>
      <c r="BL2289" s="94"/>
      <c r="BM2289" s="97"/>
      <c r="BN2289" s="98"/>
      <c r="BO2289" s="121"/>
      <c r="BP2289" s="121"/>
      <c r="BQ2289" s="42"/>
      <c r="BR2289" s="95"/>
    </row>
    <row r="2290" spans="1:70" ht="30" hidden="1" customHeight="1" x14ac:dyDescent="0.35">
      <c r="A2290" s="94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94"/>
      <c r="BL2290" s="94"/>
      <c r="BM2290" s="97"/>
      <c r="BN2290" s="98"/>
      <c r="BO2290" s="121"/>
      <c r="BP2290" s="121"/>
      <c r="BQ2290" s="42"/>
      <c r="BR2290" s="95"/>
    </row>
    <row r="2291" spans="1:70" ht="30" hidden="1" customHeight="1" x14ac:dyDescent="0.35">
      <c r="A2291" s="94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94"/>
      <c r="BL2291" s="94"/>
      <c r="BM2291" s="97"/>
      <c r="BN2291" s="98"/>
      <c r="BO2291" s="121"/>
      <c r="BP2291" s="121"/>
      <c r="BQ2291" s="42"/>
      <c r="BR2291" s="95"/>
    </row>
    <row r="2292" spans="1:70" ht="30" hidden="1" customHeight="1" x14ac:dyDescent="0.35">
      <c r="A2292" s="94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94"/>
      <c r="BL2292" s="94"/>
      <c r="BM2292" s="97"/>
      <c r="BN2292" s="98"/>
      <c r="BO2292" s="121"/>
      <c r="BP2292" s="121"/>
      <c r="BQ2292" s="42"/>
      <c r="BR2292" s="95"/>
    </row>
    <row r="2293" spans="1:70" ht="30" hidden="1" customHeight="1" x14ac:dyDescent="0.35">
      <c r="A2293" s="94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94"/>
      <c r="BL2293" s="94"/>
      <c r="BM2293" s="97"/>
      <c r="BN2293" s="98"/>
      <c r="BO2293" s="121"/>
      <c r="BP2293" s="121"/>
      <c r="BQ2293" s="42"/>
      <c r="BR2293" s="95"/>
    </row>
    <row r="2294" spans="1:70" ht="30" hidden="1" customHeight="1" x14ac:dyDescent="0.35">
      <c r="A2294" s="94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94"/>
      <c r="BL2294" s="94"/>
      <c r="BM2294" s="97"/>
      <c r="BN2294" s="98"/>
      <c r="BO2294" s="121"/>
      <c r="BP2294" s="121"/>
      <c r="BQ2294" s="42"/>
      <c r="BR2294" s="95"/>
    </row>
    <row r="2295" spans="1:70" ht="30" hidden="1" customHeight="1" x14ac:dyDescent="0.35">
      <c r="A2295" s="94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94"/>
      <c r="BL2295" s="94"/>
      <c r="BM2295" s="97"/>
      <c r="BN2295" s="98"/>
      <c r="BO2295" s="121"/>
      <c r="BP2295" s="121"/>
      <c r="BQ2295" s="42"/>
      <c r="BR2295" s="95"/>
    </row>
    <row r="2296" spans="1:70" ht="30" hidden="1" customHeight="1" x14ac:dyDescent="0.35">
      <c r="A2296" s="94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94"/>
      <c r="BL2296" s="94"/>
      <c r="BM2296" s="97"/>
      <c r="BN2296" s="98"/>
      <c r="BO2296" s="121"/>
      <c r="BP2296" s="121"/>
      <c r="BQ2296" s="42"/>
      <c r="BR2296" s="95"/>
    </row>
    <row r="2297" spans="1:70" ht="30" hidden="1" customHeight="1" x14ac:dyDescent="0.35">
      <c r="A2297" s="94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94"/>
      <c r="BL2297" s="94"/>
      <c r="BM2297" s="97"/>
      <c r="BN2297" s="98"/>
      <c r="BO2297" s="121"/>
      <c r="BP2297" s="121"/>
      <c r="BQ2297" s="42"/>
      <c r="BR2297" s="95"/>
    </row>
    <row r="2298" spans="1:70" ht="30" hidden="1" customHeight="1" x14ac:dyDescent="0.35">
      <c r="A2298" s="94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94"/>
      <c r="BL2298" s="94"/>
      <c r="BM2298" s="97"/>
      <c r="BN2298" s="98"/>
      <c r="BO2298" s="121"/>
      <c r="BP2298" s="121"/>
      <c r="BQ2298" s="42"/>
      <c r="BR2298" s="95"/>
    </row>
    <row r="2299" spans="1:70" ht="30" hidden="1" customHeight="1" x14ac:dyDescent="0.35">
      <c r="A2299" s="94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94"/>
      <c r="BL2299" s="94"/>
      <c r="BM2299" s="97"/>
      <c r="BN2299" s="98"/>
      <c r="BO2299" s="121"/>
      <c r="BP2299" s="121"/>
      <c r="BQ2299" s="42"/>
      <c r="BR2299" s="95"/>
    </row>
    <row r="2300" spans="1:70" ht="30" hidden="1" customHeight="1" x14ac:dyDescent="0.35">
      <c r="A2300" s="94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94"/>
      <c r="BL2300" s="94"/>
      <c r="BM2300" s="97"/>
      <c r="BN2300" s="98"/>
      <c r="BO2300" s="121"/>
      <c r="BP2300" s="121"/>
      <c r="BQ2300" s="42"/>
      <c r="BR2300" s="95"/>
    </row>
    <row r="2301" spans="1:70" ht="30" hidden="1" customHeight="1" x14ac:dyDescent="0.35">
      <c r="A2301" s="94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94"/>
      <c r="BL2301" s="94"/>
      <c r="BM2301" s="97"/>
      <c r="BN2301" s="98"/>
      <c r="BO2301" s="121"/>
      <c r="BP2301" s="121"/>
      <c r="BQ2301" s="42"/>
      <c r="BR2301" s="95"/>
    </row>
    <row r="2302" spans="1:70" ht="30" hidden="1" customHeight="1" x14ac:dyDescent="0.35">
      <c r="A2302" s="94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94"/>
      <c r="BL2302" s="94"/>
      <c r="BM2302" s="97"/>
      <c r="BN2302" s="98"/>
      <c r="BO2302" s="121"/>
      <c r="BP2302" s="121"/>
      <c r="BQ2302" s="42"/>
      <c r="BR2302" s="95"/>
    </row>
    <row r="2303" spans="1:70" ht="30" hidden="1" customHeight="1" x14ac:dyDescent="0.35">
      <c r="A2303" s="94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94"/>
      <c r="BL2303" s="94"/>
      <c r="BM2303" s="97"/>
      <c r="BN2303" s="98"/>
      <c r="BO2303" s="121"/>
      <c r="BP2303" s="121"/>
      <c r="BQ2303" s="42"/>
      <c r="BR2303" s="95"/>
    </row>
    <row r="2304" spans="1:70" ht="30" hidden="1" customHeight="1" x14ac:dyDescent="0.35">
      <c r="A2304" s="94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94"/>
      <c r="BL2304" s="94"/>
      <c r="BM2304" s="97"/>
      <c r="BN2304" s="98"/>
      <c r="BO2304" s="121"/>
      <c r="BP2304" s="121"/>
      <c r="BQ2304" s="42"/>
      <c r="BR2304" s="95"/>
    </row>
    <row r="2305" spans="1:70" ht="30" hidden="1" customHeight="1" x14ac:dyDescent="0.35">
      <c r="A2305" s="94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94"/>
      <c r="BL2305" s="94"/>
      <c r="BM2305" s="97"/>
      <c r="BN2305" s="98"/>
      <c r="BO2305" s="121"/>
      <c r="BP2305" s="121"/>
      <c r="BQ2305" s="42"/>
      <c r="BR2305" s="95"/>
    </row>
    <row r="2306" spans="1:70" ht="30" hidden="1" customHeight="1" x14ac:dyDescent="0.35">
      <c r="A2306" s="94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94"/>
      <c r="BL2306" s="94"/>
      <c r="BM2306" s="97"/>
      <c r="BN2306" s="98"/>
      <c r="BO2306" s="121"/>
      <c r="BP2306" s="121"/>
      <c r="BQ2306" s="42"/>
      <c r="BR2306" s="95"/>
    </row>
    <row r="2307" spans="1:70" ht="30" hidden="1" customHeight="1" x14ac:dyDescent="0.35">
      <c r="A2307" s="94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94"/>
      <c r="BL2307" s="94"/>
      <c r="BM2307" s="97"/>
      <c r="BN2307" s="98"/>
      <c r="BO2307" s="121"/>
      <c r="BP2307" s="121"/>
      <c r="BQ2307" s="42"/>
      <c r="BR2307" s="95"/>
    </row>
    <row r="2308" spans="1:70" ht="30" hidden="1" customHeight="1" x14ac:dyDescent="0.35">
      <c r="A2308" s="94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94"/>
      <c r="BL2308" s="94"/>
      <c r="BM2308" s="97"/>
      <c r="BN2308" s="98"/>
      <c r="BO2308" s="121"/>
      <c r="BP2308" s="121"/>
      <c r="BQ2308" s="42"/>
      <c r="BR2308" s="95"/>
    </row>
    <row r="2309" spans="1:70" ht="30" hidden="1" customHeight="1" x14ac:dyDescent="0.35">
      <c r="A2309" s="94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94"/>
      <c r="BL2309" s="94"/>
      <c r="BM2309" s="97"/>
      <c r="BN2309" s="98"/>
      <c r="BO2309" s="121"/>
      <c r="BP2309" s="121"/>
      <c r="BQ2309" s="42"/>
      <c r="BR2309" s="95"/>
    </row>
    <row r="2310" spans="1:70" ht="30" hidden="1" customHeight="1" x14ac:dyDescent="0.35">
      <c r="A2310" s="94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94"/>
      <c r="BL2310" s="94"/>
      <c r="BM2310" s="97"/>
      <c r="BN2310" s="98"/>
      <c r="BO2310" s="121"/>
      <c r="BP2310" s="121"/>
      <c r="BQ2310" s="42"/>
      <c r="BR2310" s="95"/>
    </row>
    <row r="2311" spans="1:70" ht="30" hidden="1" customHeight="1" x14ac:dyDescent="0.35">
      <c r="A2311" s="94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94"/>
      <c r="BL2311" s="94"/>
      <c r="BM2311" s="97"/>
      <c r="BN2311" s="98"/>
      <c r="BO2311" s="121"/>
      <c r="BP2311" s="121"/>
      <c r="BQ2311" s="42"/>
      <c r="BR2311" s="95"/>
    </row>
    <row r="2312" spans="1:70" ht="30" hidden="1" customHeight="1" x14ac:dyDescent="0.35">
      <c r="A2312" s="94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94"/>
      <c r="BL2312" s="94"/>
      <c r="BM2312" s="97"/>
      <c r="BN2312" s="98"/>
      <c r="BO2312" s="121"/>
      <c r="BP2312" s="121"/>
      <c r="BQ2312" s="42"/>
      <c r="BR2312" s="95"/>
    </row>
    <row r="2313" spans="1:70" ht="30" hidden="1" customHeight="1" x14ac:dyDescent="0.35">
      <c r="A2313" s="94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94"/>
      <c r="BL2313" s="94"/>
      <c r="BM2313" s="97"/>
      <c r="BN2313" s="98"/>
      <c r="BO2313" s="121"/>
      <c r="BP2313" s="121"/>
      <c r="BQ2313" s="42"/>
      <c r="BR2313" s="95"/>
    </row>
    <row r="2314" spans="1:70" ht="30" hidden="1" customHeight="1" x14ac:dyDescent="0.35">
      <c r="A2314" s="94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94"/>
      <c r="BL2314" s="94"/>
      <c r="BM2314" s="97"/>
      <c r="BN2314" s="98"/>
      <c r="BO2314" s="121"/>
      <c r="BP2314" s="121"/>
      <c r="BQ2314" s="42"/>
      <c r="BR2314" s="95"/>
    </row>
    <row r="2315" spans="1:70" ht="30" hidden="1" customHeight="1" x14ac:dyDescent="0.35">
      <c r="A2315" s="94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94"/>
      <c r="BL2315" s="94"/>
      <c r="BM2315" s="97"/>
      <c r="BN2315" s="98"/>
      <c r="BO2315" s="121"/>
      <c r="BP2315" s="121"/>
      <c r="BQ2315" s="42"/>
      <c r="BR2315" s="95"/>
    </row>
    <row r="2316" spans="1:70" ht="30" hidden="1" customHeight="1" x14ac:dyDescent="0.35">
      <c r="A2316" s="94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94"/>
      <c r="BL2316" s="94"/>
      <c r="BM2316" s="97"/>
      <c r="BN2316" s="98"/>
      <c r="BO2316" s="121"/>
      <c r="BP2316" s="121"/>
      <c r="BQ2316" s="42"/>
      <c r="BR2316" s="95"/>
    </row>
    <row r="2317" spans="1:70" ht="30" hidden="1" customHeight="1" x14ac:dyDescent="0.35">
      <c r="A2317" s="94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94"/>
      <c r="BL2317" s="94"/>
      <c r="BM2317" s="97"/>
      <c r="BN2317" s="98"/>
      <c r="BO2317" s="121"/>
      <c r="BP2317" s="121"/>
      <c r="BQ2317" s="42"/>
      <c r="BR2317" s="95"/>
    </row>
    <row r="2318" spans="1:70" ht="30" hidden="1" customHeight="1" x14ac:dyDescent="0.35">
      <c r="A2318" s="94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94"/>
      <c r="BL2318" s="94"/>
      <c r="BM2318" s="97"/>
      <c r="BN2318" s="98"/>
      <c r="BO2318" s="121"/>
      <c r="BP2318" s="121"/>
      <c r="BQ2318" s="42"/>
      <c r="BR2318" s="95"/>
    </row>
    <row r="2319" spans="1:70" ht="30" hidden="1" customHeight="1" x14ac:dyDescent="0.35">
      <c r="A2319" s="94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94"/>
      <c r="BL2319" s="94"/>
      <c r="BM2319" s="97"/>
      <c r="BN2319" s="98"/>
      <c r="BO2319" s="121"/>
      <c r="BP2319" s="121"/>
      <c r="BQ2319" s="42"/>
      <c r="BR2319" s="95"/>
    </row>
    <row r="2320" spans="1:70" ht="30" hidden="1" customHeight="1" x14ac:dyDescent="0.35">
      <c r="A2320" s="94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94"/>
      <c r="BL2320" s="94"/>
      <c r="BM2320" s="97"/>
      <c r="BN2320" s="98"/>
      <c r="BO2320" s="121"/>
      <c r="BP2320" s="121"/>
      <c r="BQ2320" s="42"/>
      <c r="BR2320" s="95"/>
    </row>
    <row r="2321" spans="1:70" ht="30" hidden="1" customHeight="1" x14ac:dyDescent="0.35">
      <c r="A2321" s="94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94"/>
      <c r="BL2321" s="94"/>
      <c r="BM2321" s="97"/>
      <c r="BN2321" s="98"/>
      <c r="BO2321" s="121"/>
      <c r="BP2321" s="121"/>
      <c r="BQ2321" s="42"/>
      <c r="BR2321" s="95"/>
    </row>
    <row r="2322" spans="1:70" ht="30" hidden="1" customHeight="1" x14ac:dyDescent="0.35">
      <c r="A2322" s="94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94"/>
      <c r="BL2322" s="94"/>
      <c r="BM2322" s="97"/>
      <c r="BN2322" s="98"/>
      <c r="BO2322" s="121"/>
      <c r="BP2322" s="121"/>
      <c r="BQ2322" s="42"/>
      <c r="BR2322" s="95"/>
    </row>
    <row r="2323" spans="1:70" ht="30" hidden="1" customHeight="1" x14ac:dyDescent="0.35">
      <c r="A2323" s="94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94"/>
      <c r="BL2323" s="94"/>
      <c r="BM2323" s="97"/>
      <c r="BN2323" s="98"/>
      <c r="BO2323" s="121"/>
      <c r="BP2323" s="121"/>
      <c r="BQ2323" s="42"/>
      <c r="BR2323" s="95"/>
    </row>
    <row r="2324" spans="1:70" ht="30" hidden="1" customHeight="1" x14ac:dyDescent="0.35">
      <c r="A2324" s="94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94"/>
      <c r="BL2324" s="94"/>
      <c r="BM2324" s="97"/>
      <c r="BN2324" s="98"/>
      <c r="BO2324" s="121"/>
      <c r="BP2324" s="121"/>
      <c r="BQ2324" s="42"/>
      <c r="BR2324" s="95"/>
    </row>
    <row r="2325" spans="1:70" ht="30" hidden="1" customHeight="1" x14ac:dyDescent="0.35">
      <c r="A2325" s="94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94"/>
      <c r="BL2325" s="94"/>
      <c r="BM2325" s="97"/>
      <c r="BN2325" s="98"/>
      <c r="BO2325" s="121"/>
      <c r="BP2325" s="121"/>
      <c r="BQ2325" s="42"/>
      <c r="BR2325" s="95"/>
    </row>
    <row r="2326" spans="1:70" ht="30" hidden="1" customHeight="1" x14ac:dyDescent="0.35">
      <c r="A2326" s="94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94"/>
      <c r="BL2326" s="94"/>
      <c r="BM2326" s="97"/>
      <c r="BN2326" s="98"/>
      <c r="BO2326" s="121"/>
      <c r="BP2326" s="121"/>
      <c r="BQ2326" s="42"/>
      <c r="BR2326" s="95"/>
    </row>
    <row r="2327" spans="1:70" ht="30" hidden="1" customHeight="1" x14ac:dyDescent="0.35">
      <c r="A2327" s="94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94"/>
      <c r="BL2327" s="94"/>
      <c r="BM2327" s="97"/>
      <c r="BN2327" s="98"/>
      <c r="BO2327" s="121"/>
      <c r="BP2327" s="121"/>
      <c r="BQ2327" s="42"/>
      <c r="BR2327" s="95"/>
    </row>
    <row r="2328" spans="1:70" ht="30" hidden="1" customHeight="1" x14ac:dyDescent="0.35">
      <c r="A2328" s="94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94"/>
      <c r="BL2328" s="94"/>
      <c r="BM2328" s="97"/>
      <c r="BN2328" s="98"/>
      <c r="BO2328" s="121"/>
      <c r="BP2328" s="121"/>
      <c r="BQ2328" s="42"/>
      <c r="BR2328" s="95"/>
    </row>
    <row r="2329" spans="1:70" ht="30" hidden="1" customHeight="1" x14ac:dyDescent="0.35">
      <c r="A2329" s="94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94"/>
      <c r="BL2329" s="94"/>
      <c r="BM2329" s="97"/>
      <c r="BN2329" s="98"/>
      <c r="BO2329" s="121"/>
      <c r="BP2329" s="121"/>
      <c r="BQ2329" s="42"/>
      <c r="BR2329" s="95"/>
    </row>
    <row r="2330" spans="1:70" ht="30" hidden="1" customHeight="1" x14ac:dyDescent="0.35">
      <c r="A2330" s="94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94"/>
      <c r="BL2330" s="94"/>
      <c r="BM2330" s="97"/>
      <c r="BN2330" s="98"/>
      <c r="BO2330" s="121"/>
      <c r="BP2330" s="121"/>
      <c r="BQ2330" s="42"/>
      <c r="BR2330" s="95"/>
    </row>
    <row r="2331" spans="1:70" ht="30" hidden="1" customHeight="1" x14ac:dyDescent="0.35">
      <c r="A2331" s="94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94"/>
      <c r="BL2331" s="94"/>
      <c r="BM2331" s="97"/>
      <c r="BN2331" s="98"/>
      <c r="BO2331" s="121"/>
      <c r="BP2331" s="121"/>
      <c r="BQ2331" s="42"/>
      <c r="BR2331" s="95"/>
    </row>
    <row r="2332" spans="1:70" ht="30" hidden="1" customHeight="1" x14ac:dyDescent="0.35">
      <c r="A2332" s="94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94"/>
      <c r="BL2332" s="94"/>
      <c r="BM2332" s="97"/>
      <c r="BN2332" s="98"/>
      <c r="BO2332" s="121"/>
      <c r="BP2332" s="121"/>
      <c r="BQ2332" s="42"/>
      <c r="BR2332" s="95"/>
    </row>
    <row r="2333" spans="1:70" ht="30" hidden="1" customHeight="1" x14ac:dyDescent="0.35">
      <c r="A2333" s="94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94"/>
      <c r="BL2333" s="94"/>
      <c r="BM2333" s="97"/>
      <c r="BN2333" s="98"/>
      <c r="BO2333" s="121"/>
      <c r="BP2333" s="121"/>
      <c r="BQ2333" s="42"/>
      <c r="BR2333" s="95"/>
    </row>
    <row r="2334" spans="1:70" ht="30" hidden="1" customHeight="1" x14ac:dyDescent="0.35">
      <c r="A2334" s="94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94"/>
      <c r="BL2334" s="94"/>
      <c r="BM2334" s="97"/>
      <c r="BN2334" s="98"/>
      <c r="BO2334" s="121"/>
      <c r="BP2334" s="121"/>
      <c r="BQ2334" s="42"/>
      <c r="BR2334" s="95"/>
    </row>
    <row r="2335" spans="1:70" ht="30" hidden="1" customHeight="1" x14ac:dyDescent="0.35">
      <c r="A2335" s="94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94"/>
      <c r="BL2335" s="94"/>
      <c r="BM2335" s="97"/>
      <c r="BN2335" s="98"/>
      <c r="BO2335" s="121"/>
      <c r="BP2335" s="121"/>
      <c r="BQ2335" s="42"/>
      <c r="BR2335" s="95"/>
    </row>
    <row r="2336" spans="1:70" ht="30" hidden="1" customHeight="1" x14ac:dyDescent="0.35">
      <c r="A2336" s="94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94"/>
      <c r="BL2336" s="94"/>
      <c r="BM2336" s="97"/>
      <c r="BN2336" s="98"/>
      <c r="BO2336" s="121"/>
      <c r="BP2336" s="121"/>
      <c r="BQ2336" s="42"/>
      <c r="BR2336" s="95"/>
    </row>
    <row r="2337" spans="1:70" ht="30" hidden="1" customHeight="1" x14ac:dyDescent="0.35">
      <c r="A2337" s="94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94"/>
      <c r="BL2337" s="94"/>
      <c r="BM2337" s="97"/>
      <c r="BN2337" s="98"/>
      <c r="BO2337" s="121"/>
      <c r="BP2337" s="121"/>
      <c r="BQ2337" s="42"/>
      <c r="BR2337" s="95"/>
    </row>
    <row r="2338" spans="1:70" ht="30" hidden="1" customHeight="1" x14ac:dyDescent="0.35">
      <c r="A2338" s="94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94"/>
      <c r="BL2338" s="94"/>
      <c r="BM2338" s="97"/>
      <c r="BN2338" s="98"/>
      <c r="BO2338" s="121"/>
      <c r="BP2338" s="121"/>
      <c r="BQ2338" s="42"/>
      <c r="BR2338" s="95"/>
    </row>
    <row r="2339" spans="1:70" ht="30" hidden="1" customHeight="1" x14ac:dyDescent="0.35">
      <c r="A2339" s="94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94"/>
      <c r="BL2339" s="94"/>
      <c r="BM2339" s="97"/>
      <c r="BN2339" s="98"/>
      <c r="BO2339" s="121"/>
      <c r="BP2339" s="121"/>
      <c r="BQ2339" s="42"/>
      <c r="BR2339" s="95"/>
    </row>
    <row r="2340" spans="1:70" ht="30" hidden="1" customHeight="1" x14ac:dyDescent="0.35">
      <c r="A2340" s="94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94"/>
      <c r="BL2340" s="94"/>
      <c r="BM2340" s="97"/>
      <c r="BN2340" s="98"/>
      <c r="BO2340" s="121"/>
      <c r="BP2340" s="121"/>
      <c r="BQ2340" s="42"/>
      <c r="BR2340" s="95"/>
    </row>
    <row r="2341" spans="1:70" ht="30" hidden="1" customHeight="1" x14ac:dyDescent="0.35">
      <c r="A2341" s="94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94"/>
      <c r="BL2341" s="94"/>
      <c r="BM2341" s="97"/>
      <c r="BN2341" s="98"/>
      <c r="BO2341" s="121"/>
      <c r="BP2341" s="121"/>
      <c r="BQ2341" s="42"/>
      <c r="BR2341" s="95"/>
    </row>
    <row r="2342" spans="1:70" ht="30" hidden="1" customHeight="1" x14ac:dyDescent="0.35">
      <c r="A2342" s="94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94"/>
      <c r="BL2342" s="94"/>
      <c r="BM2342" s="97"/>
      <c r="BN2342" s="98"/>
      <c r="BO2342" s="121"/>
      <c r="BP2342" s="121"/>
      <c r="BQ2342" s="42"/>
      <c r="BR2342" s="95"/>
    </row>
    <row r="2343" spans="1:70" ht="30" hidden="1" customHeight="1" x14ac:dyDescent="0.35">
      <c r="A2343" s="94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94"/>
      <c r="BL2343" s="94"/>
      <c r="BM2343" s="97"/>
      <c r="BN2343" s="98"/>
      <c r="BO2343" s="121"/>
      <c r="BP2343" s="121"/>
      <c r="BQ2343" s="42"/>
      <c r="BR2343" s="95"/>
    </row>
    <row r="2344" spans="1:70" ht="30" hidden="1" customHeight="1" x14ac:dyDescent="0.35">
      <c r="A2344" s="94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94"/>
      <c r="BL2344" s="94"/>
      <c r="BM2344" s="97"/>
      <c r="BN2344" s="98"/>
      <c r="BO2344" s="121"/>
      <c r="BP2344" s="121"/>
      <c r="BQ2344" s="42"/>
      <c r="BR2344" s="95"/>
    </row>
    <row r="2345" spans="1:70" ht="30" hidden="1" customHeight="1" x14ac:dyDescent="0.35">
      <c r="A2345" s="94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94"/>
      <c r="BL2345" s="94"/>
      <c r="BM2345" s="97"/>
      <c r="BN2345" s="98"/>
      <c r="BO2345" s="121"/>
      <c r="BP2345" s="121"/>
      <c r="BQ2345" s="42"/>
      <c r="BR2345" s="95"/>
    </row>
    <row r="2346" spans="1:70" ht="30" hidden="1" customHeight="1" x14ac:dyDescent="0.35">
      <c r="A2346" s="94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94"/>
      <c r="BL2346" s="94"/>
      <c r="BM2346" s="97"/>
      <c r="BN2346" s="98"/>
      <c r="BO2346" s="121"/>
      <c r="BP2346" s="121"/>
      <c r="BQ2346" s="42"/>
      <c r="BR2346" s="95"/>
    </row>
    <row r="2347" spans="1:70" ht="30" hidden="1" customHeight="1" x14ac:dyDescent="0.35">
      <c r="A2347" s="94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94"/>
      <c r="BL2347" s="94"/>
      <c r="BM2347" s="97"/>
      <c r="BN2347" s="98"/>
      <c r="BO2347" s="121"/>
      <c r="BP2347" s="121"/>
      <c r="BQ2347" s="42"/>
      <c r="BR2347" s="95"/>
    </row>
    <row r="2348" spans="1:70" ht="30" hidden="1" customHeight="1" x14ac:dyDescent="0.35">
      <c r="A2348" s="94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94"/>
      <c r="BL2348" s="94"/>
      <c r="BM2348" s="97"/>
      <c r="BN2348" s="98"/>
      <c r="BO2348" s="121"/>
      <c r="BP2348" s="121"/>
      <c r="BQ2348" s="42"/>
      <c r="BR2348" s="95"/>
    </row>
    <row r="2349" spans="1:70" ht="30" hidden="1" customHeight="1" x14ac:dyDescent="0.35">
      <c r="A2349" s="94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94"/>
      <c r="BL2349" s="94"/>
      <c r="BM2349" s="97"/>
      <c r="BN2349" s="98"/>
      <c r="BO2349" s="121"/>
      <c r="BP2349" s="121"/>
      <c r="BQ2349" s="42"/>
      <c r="BR2349" s="95"/>
    </row>
    <row r="2350" spans="1:70" ht="30" hidden="1" customHeight="1" x14ac:dyDescent="0.35">
      <c r="A2350" s="94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94"/>
      <c r="BL2350" s="94"/>
      <c r="BM2350" s="97"/>
      <c r="BN2350" s="98"/>
      <c r="BO2350" s="121"/>
      <c r="BP2350" s="121"/>
      <c r="BQ2350" s="42"/>
      <c r="BR2350" s="95"/>
    </row>
    <row r="2351" spans="1:70" ht="30" hidden="1" customHeight="1" x14ac:dyDescent="0.35">
      <c r="A2351" s="94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94"/>
      <c r="BL2351" s="94"/>
      <c r="BM2351" s="97"/>
      <c r="BN2351" s="98"/>
      <c r="BO2351" s="121"/>
      <c r="BP2351" s="121"/>
      <c r="BQ2351" s="42"/>
      <c r="BR2351" s="95"/>
    </row>
    <row r="2352" spans="1:70" ht="30" hidden="1" customHeight="1" x14ac:dyDescent="0.35">
      <c r="A2352" s="94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94"/>
      <c r="BL2352" s="94"/>
      <c r="BM2352" s="97"/>
      <c r="BN2352" s="98"/>
      <c r="BO2352" s="121"/>
      <c r="BP2352" s="121"/>
      <c r="BQ2352" s="42"/>
      <c r="BR2352" s="95"/>
    </row>
    <row r="2353" spans="1:70" ht="30" hidden="1" customHeight="1" x14ac:dyDescent="0.35">
      <c r="A2353" s="94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94"/>
      <c r="BL2353" s="94"/>
      <c r="BM2353" s="97"/>
      <c r="BN2353" s="98"/>
      <c r="BO2353" s="121"/>
      <c r="BP2353" s="121"/>
      <c r="BQ2353" s="42"/>
      <c r="BR2353" s="95"/>
    </row>
    <row r="2354" spans="1:70" ht="30" hidden="1" customHeight="1" x14ac:dyDescent="0.35">
      <c r="A2354" s="94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94"/>
      <c r="BL2354" s="94"/>
      <c r="BM2354" s="97"/>
      <c r="BN2354" s="98"/>
      <c r="BO2354" s="121"/>
      <c r="BP2354" s="121"/>
      <c r="BQ2354" s="42"/>
      <c r="BR2354" s="95"/>
    </row>
    <row r="2355" spans="1:70" ht="30" hidden="1" customHeight="1" x14ac:dyDescent="0.35">
      <c r="A2355" s="94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94"/>
      <c r="BL2355" s="94"/>
      <c r="BM2355" s="97"/>
      <c r="BN2355" s="98"/>
      <c r="BO2355" s="121"/>
      <c r="BP2355" s="121"/>
      <c r="BQ2355" s="42"/>
      <c r="BR2355" s="95"/>
    </row>
    <row r="2356" spans="1:70" ht="30" hidden="1" customHeight="1" x14ac:dyDescent="0.35">
      <c r="A2356" s="94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94"/>
      <c r="BL2356" s="94"/>
      <c r="BM2356" s="97"/>
      <c r="BN2356" s="98"/>
      <c r="BO2356" s="121"/>
      <c r="BP2356" s="121"/>
      <c r="BQ2356" s="42"/>
      <c r="BR2356" s="95"/>
    </row>
    <row r="2357" spans="1:70" ht="30" hidden="1" customHeight="1" x14ac:dyDescent="0.35">
      <c r="A2357" s="94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94"/>
      <c r="BL2357" s="94"/>
      <c r="BM2357" s="97"/>
      <c r="BN2357" s="98"/>
      <c r="BO2357" s="121"/>
      <c r="BP2357" s="121"/>
      <c r="BQ2357" s="42"/>
      <c r="BR2357" s="95"/>
    </row>
    <row r="2358" spans="1:70" ht="30" hidden="1" customHeight="1" x14ac:dyDescent="0.35">
      <c r="A2358" s="94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94"/>
      <c r="BL2358" s="94"/>
      <c r="BM2358" s="97"/>
      <c r="BN2358" s="98"/>
      <c r="BO2358" s="121"/>
      <c r="BP2358" s="121"/>
      <c r="BQ2358" s="42"/>
      <c r="BR2358" s="95"/>
    </row>
    <row r="2359" spans="1:70" ht="30" hidden="1" customHeight="1" x14ac:dyDescent="0.35">
      <c r="A2359" s="94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94"/>
      <c r="BL2359" s="94"/>
      <c r="BM2359" s="97"/>
      <c r="BN2359" s="98"/>
      <c r="BO2359" s="121"/>
      <c r="BP2359" s="121"/>
      <c r="BQ2359" s="42"/>
      <c r="BR2359" s="95"/>
    </row>
    <row r="2360" spans="1:70" ht="30" hidden="1" customHeight="1" x14ac:dyDescent="0.35">
      <c r="A2360" s="94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94"/>
      <c r="BL2360" s="94"/>
      <c r="BM2360" s="97"/>
      <c r="BN2360" s="98"/>
      <c r="BO2360" s="121"/>
      <c r="BP2360" s="121"/>
      <c r="BQ2360" s="42"/>
      <c r="BR2360" s="95"/>
    </row>
    <row r="2361" spans="1:70" ht="30" hidden="1" customHeight="1" x14ac:dyDescent="0.35">
      <c r="A2361" s="94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94"/>
      <c r="BL2361" s="94"/>
      <c r="BM2361" s="97"/>
      <c r="BN2361" s="98"/>
      <c r="BO2361" s="121"/>
      <c r="BP2361" s="121"/>
      <c r="BQ2361" s="42"/>
      <c r="BR2361" s="95"/>
    </row>
    <row r="2362" spans="1:70" ht="30" hidden="1" customHeight="1" x14ac:dyDescent="0.35">
      <c r="A2362" s="94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94"/>
      <c r="BL2362" s="94"/>
      <c r="BM2362" s="97"/>
      <c r="BN2362" s="98"/>
      <c r="BO2362" s="121"/>
      <c r="BP2362" s="121"/>
      <c r="BQ2362" s="42"/>
      <c r="BR2362" s="95"/>
    </row>
    <row r="2363" spans="1:70" ht="30" hidden="1" customHeight="1" x14ac:dyDescent="0.35">
      <c r="A2363" s="94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94"/>
      <c r="BL2363" s="94"/>
      <c r="BM2363" s="97"/>
      <c r="BN2363" s="98"/>
      <c r="BO2363" s="121"/>
      <c r="BP2363" s="121"/>
      <c r="BQ2363" s="42"/>
      <c r="BR2363" s="95"/>
    </row>
    <row r="2364" spans="1:70" ht="30" hidden="1" customHeight="1" x14ac:dyDescent="0.35">
      <c r="A2364" s="94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94"/>
      <c r="BL2364" s="94"/>
      <c r="BM2364" s="97"/>
      <c r="BN2364" s="98"/>
      <c r="BO2364" s="121"/>
      <c r="BP2364" s="121"/>
      <c r="BQ2364" s="42"/>
      <c r="BR2364" s="95"/>
    </row>
    <row r="2365" spans="1:70" ht="30" hidden="1" customHeight="1" x14ac:dyDescent="0.35">
      <c r="A2365" s="94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94"/>
      <c r="BL2365" s="94"/>
      <c r="BM2365" s="97"/>
      <c r="BN2365" s="98"/>
      <c r="BO2365" s="121"/>
      <c r="BP2365" s="121"/>
      <c r="BQ2365" s="42"/>
      <c r="BR2365" s="95"/>
    </row>
    <row r="2366" spans="1:70" ht="30" hidden="1" customHeight="1" x14ac:dyDescent="0.35">
      <c r="A2366" s="94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94"/>
      <c r="BL2366" s="94"/>
      <c r="BM2366" s="97"/>
      <c r="BN2366" s="98"/>
      <c r="BO2366" s="121"/>
      <c r="BP2366" s="121"/>
      <c r="BQ2366" s="42"/>
      <c r="BR2366" s="95"/>
    </row>
    <row r="2367" spans="1:70" ht="30" hidden="1" customHeight="1" x14ac:dyDescent="0.35">
      <c r="A2367" s="94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94"/>
      <c r="BL2367" s="94"/>
      <c r="BM2367" s="97"/>
      <c r="BN2367" s="98"/>
      <c r="BO2367" s="121"/>
      <c r="BP2367" s="121"/>
      <c r="BQ2367" s="42"/>
      <c r="BR2367" s="95"/>
    </row>
    <row r="2368" spans="1:70" ht="30" hidden="1" customHeight="1" x14ac:dyDescent="0.35">
      <c r="A2368" s="94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94"/>
      <c r="BL2368" s="94"/>
      <c r="BM2368" s="97"/>
      <c r="BN2368" s="98"/>
      <c r="BO2368" s="121"/>
      <c r="BP2368" s="121"/>
      <c r="BQ2368" s="42"/>
      <c r="BR2368" s="95"/>
    </row>
    <row r="2369" spans="1:70" ht="30" hidden="1" customHeight="1" x14ac:dyDescent="0.35">
      <c r="A2369" s="94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94"/>
      <c r="BL2369" s="94"/>
      <c r="BM2369" s="97"/>
      <c r="BN2369" s="98"/>
      <c r="BO2369" s="121"/>
      <c r="BP2369" s="121"/>
      <c r="BQ2369" s="42"/>
      <c r="BR2369" s="95"/>
    </row>
    <row r="2370" spans="1:70" ht="30" hidden="1" customHeight="1" x14ac:dyDescent="0.35">
      <c r="A2370" s="94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94"/>
      <c r="BL2370" s="94"/>
      <c r="BM2370" s="97"/>
      <c r="BN2370" s="98"/>
      <c r="BO2370" s="121"/>
      <c r="BP2370" s="121"/>
      <c r="BQ2370" s="42"/>
      <c r="BR2370" s="95"/>
    </row>
    <row r="2371" spans="1:70" ht="30" hidden="1" customHeight="1" x14ac:dyDescent="0.35">
      <c r="A2371" s="94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94"/>
      <c r="BL2371" s="94"/>
      <c r="BM2371" s="97"/>
      <c r="BN2371" s="98"/>
      <c r="BO2371" s="121"/>
      <c r="BP2371" s="121"/>
      <c r="BQ2371" s="42"/>
      <c r="BR2371" s="95"/>
    </row>
    <row r="2372" spans="1:70" ht="30" hidden="1" customHeight="1" x14ac:dyDescent="0.35">
      <c r="A2372" s="94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94"/>
      <c r="BL2372" s="94"/>
      <c r="BM2372" s="97"/>
      <c r="BN2372" s="98"/>
      <c r="BO2372" s="121"/>
      <c r="BP2372" s="121"/>
      <c r="BQ2372" s="42"/>
      <c r="BR2372" s="95"/>
    </row>
    <row r="2373" spans="1:70" ht="30" hidden="1" customHeight="1" x14ac:dyDescent="0.35">
      <c r="A2373" s="94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94"/>
      <c r="BL2373" s="94"/>
      <c r="BM2373" s="97"/>
      <c r="BN2373" s="98"/>
      <c r="BO2373" s="121"/>
      <c r="BP2373" s="121"/>
      <c r="BQ2373" s="42"/>
      <c r="BR2373" s="95"/>
    </row>
    <row r="2374" spans="1:70" ht="30" hidden="1" customHeight="1" x14ac:dyDescent="0.35">
      <c r="A2374" s="94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94"/>
      <c r="BL2374" s="94"/>
      <c r="BM2374" s="97"/>
      <c r="BN2374" s="98"/>
      <c r="BO2374" s="121"/>
      <c r="BP2374" s="121"/>
      <c r="BQ2374" s="42"/>
      <c r="BR2374" s="95"/>
    </row>
    <row r="2375" spans="1:70" ht="30" hidden="1" customHeight="1" x14ac:dyDescent="0.35">
      <c r="A2375" s="94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94"/>
      <c r="BL2375" s="94"/>
      <c r="BM2375" s="97"/>
      <c r="BN2375" s="98"/>
      <c r="BO2375" s="121"/>
      <c r="BP2375" s="121"/>
      <c r="BQ2375" s="42"/>
      <c r="BR2375" s="95"/>
    </row>
    <row r="2376" spans="1:70" ht="30" hidden="1" customHeight="1" x14ac:dyDescent="0.35">
      <c r="A2376" s="94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94"/>
      <c r="BL2376" s="94"/>
      <c r="BM2376" s="97"/>
      <c r="BN2376" s="98"/>
      <c r="BO2376" s="121"/>
      <c r="BP2376" s="121"/>
      <c r="BQ2376" s="42"/>
      <c r="BR2376" s="95"/>
    </row>
    <row r="2377" spans="1:70" ht="30" hidden="1" customHeight="1" x14ac:dyDescent="0.35">
      <c r="A2377" s="94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94"/>
      <c r="BL2377" s="94"/>
      <c r="BM2377" s="97"/>
      <c r="BN2377" s="98"/>
      <c r="BO2377" s="121"/>
      <c r="BP2377" s="121"/>
      <c r="BQ2377" s="42"/>
      <c r="BR2377" s="95"/>
    </row>
    <row r="2378" spans="1:70" ht="30" hidden="1" customHeight="1" x14ac:dyDescent="0.35">
      <c r="A2378" s="94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94"/>
      <c r="BL2378" s="94"/>
      <c r="BM2378" s="97"/>
      <c r="BN2378" s="98"/>
      <c r="BO2378" s="121"/>
      <c r="BP2378" s="121"/>
      <c r="BQ2378" s="42"/>
      <c r="BR2378" s="95"/>
    </row>
    <row r="2379" spans="1:70" ht="30" hidden="1" customHeight="1" x14ac:dyDescent="0.35">
      <c r="A2379" s="94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94"/>
      <c r="BL2379" s="94"/>
      <c r="BM2379" s="97"/>
      <c r="BN2379" s="98"/>
      <c r="BO2379" s="121"/>
      <c r="BP2379" s="121"/>
      <c r="BQ2379" s="42"/>
      <c r="BR2379" s="95"/>
    </row>
    <row r="2380" spans="1:70" ht="30" hidden="1" customHeight="1" x14ac:dyDescent="0.35">
      <c r="A2380" s="94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94"/>
      <c r="BL2380" s="94"/>
      <c r="BM2380" s="97"/>
      <c r="BN2380" s="98"/>
      <c r="BO2380" s="121"/>
      <c r="BP2380" s="121"/>
      <c r="BQ2380" s="42"/>
      <c r="BR2380" s="95"/>
    </row>
    <row r="2381" spans="1:70" ht="30" hidden="1" customHeight="1" x14ac:dyDescent="0.35">
      <c r="A2381" s="94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94"/>
      <c r="BL2381" s="94"/>
      <c r="BM2381" s="97"/>
      <c r="BN2381" s="98"/>
      <c r="BO2381" s="121"/>
      <c r="BP2381" s="121"/>
      <c r="BQ2381" s="42"/>
      <c r="BR2381" s="95"/>
    </row>
    <row r="2382" spans="1:70" ht="30" hidden="1" customHeight="1" x14ac:dyDescent="0.35">
      <c r="A2382" s="94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94"/>
      <c r="BL2382" s="94"/>
      <c r="BM2382" s="97"/>
      <c r="BN2382" s="98"/>
      <c r="BO2382" s="121"/>
      <c r="BP2382" s="121"/>
      <c r="BQ2382" s="42"/>
      <c r="BR2382" s="95"/>
    </row>
    <row r="2383" spans="1:70" ht="30" hidden="1" customHeight="1" x14ac:dyDescent="0.35">
      <c r="A2383" s="94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94"/>
      <c r="BL2383" s="94"/>
      <c r="BM2383" s="97"/>
      <c r="BN2383" s="98"/>
      <c r="BO2383" s="121"/>
      <c r="BP2383" s="121"/>
      <c r="BQ2383" s="42"/>
      <c r="BR2383" s="95"/>
    </row>
    <row r="2384" spans="1:70" ht="30" hidden="1" customHeight="1" x14ac:dyDescent="0.35">
      <c r="A2384" s="94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94"/>
      <c r="BL2384" s="94"/>
      <c r="BM2384" s="97"/>
      <c r="BN2384" s="98"/>
      <c r="BO2384" s="121"/>
      <c r="BP2384" s="121"/>
      <c r="BQ2384" s="42"/>
      <c r="BR2384" s="95"/>
    </row>
    <row r="2385" spans="1:70" ht="30" hidden="1" customHeight="1" x14ac:dyDescent="0.35">
      <c r="A2385" s="94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94"/>
      <c r="BL2385" s="94"/>
      <c r="BM2385" s="97"/>
      <c r="BN2385" s="98"/>
      <c r="BO2385" s="121"/>
      <c r="BP2385" s="121"/>
      <c r="BQ2385" s="42"/>
      <c r="BR2385" s="95"/>
    </row>
    <row r="2386" spans="1:70" ht="30" hidden="1" customHeight="1" x14ac:dyDescent="0.35">
      <c r="A2386" s="94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94"/>
      <c r="BL2386" s="94"/>
      <c r="BM2386" s="97"/>
      <c r="BN2386" s="98"/>
      <c r="BO2386" s="121"/>
      <c r="BP2386" s="121"/>
      <c r="BQ2386" s="42"/>
      <c r="BR2386" s="95"/>
    </row>
    <row r="2387" spans="1:70" ht="30" hidden="1" customHeight="1" x14ac:dyDescent="0.35">
      <c r="A2387" s="94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94"/>
      <c r="BL2387" s="94"/>
      <c r="BM2387" s="97"/>
      <c r="BN2387" s="98"/>
      <c r="BO2387" s="121"/>
      <c r="BP2387" s="121"/>
      <c r="BQ2387" s="42"/>
      <c r="BR2387" s="95"/>
    </row>
    <row r="2388" spans="1:70" ht="30" hidden="1" customHeight="1" x14ac:dyDescent="0.35">
      <c r="A2388" s="94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94"/>
      <c r="BL2388" s="94"/>
      <c r="BM2388" s="97"/>
      <c r="BN2388" s="98"/>
      <c r="BO2388" s="121"/>
      <c r="BP2388" s="121"/>
      <c r="BQ2388" s="42"/>
      <c r="BR2388" s="95"/>
    </row>
    <row r="2389" spans="1:70" ht="30" hidden="1" customHeight="1" x14ac:dyDescent="0.35">
      <c r="A2389" s="94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94"/>
      <c r="BL2389" s="94"/>
      <c r="BM2389" s="97"/>
      <c r="BN2389" s="98"/>
      <c r="BO2389" s="121"/>
      <c r="BP2389" s="121"/>
      <c r="BQ2389" s="42"/>
      <c r="BR2389" s="95"/>
    </row>
    <row r="2390" spans="1:70" ht="30" hidden="1" customHeight="1" x14ac:dyDescent="0.35">
      <c r="A2390" s="94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94"/>
      <c r="BL2390" s="94"/>
      <c r="BM2390" s="97"/>
      <c r="BN2390" s="98"/>
      <c r="BO2390" s="121"/>
      <c r="BP2390" s="121"/>
      <c r="BQ2390" s="42"/>
      <c r="BR2390" s="95"/>
    </row>
    <row r="2391" spans="1:70" ht="30" hidden="1" customHeight="1" x14ac:dyDescent="0.35">
      <c r="A2391" s="94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94"/>
      <c r="BL2391" s="94"/>
      <c r="BM2391" s="97"/>
      <c r="BN2391" s="98"/>
      <c r="BO2391" s="121"/>
      <c r="BP2391" s="121"/>
      <c r="BQ2391" s="42"/>
      <c r="BR2391" s="95"/>
    </row>
    <row r="2392" spans="1:70" ht="30" hidden="1" customHeight="1" x14ac:dyDescent="0.35">
      <c r="A2392" s="94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94"/>
      <c r="BL2392" s="94"/>
      <c r="BM2392" s="97"/>
      <c r="BN2392" s="98"/>
      <c r="BO2392" s="121"/>
      <c r="BP2392" s="121"/>
      <c r="BQ2392" s="42"/>
      <c r="BR2392" s="95"/>
    </row>
    <row r="2393" spans="1:70" ht="30" hidden="1" customHeight="1" x14ac:dyDescent="0.35">
      <c r="A2393" s="94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94"/>
      <c r="BL2393" s="94"/>
      <c r="BM2393" s="97"/>
      <c r="BN2393" s="98"/>
      <c r="BO2393" s="121"/>
      <c r="BP2393" s="121"/>
      <c r="BQ2393" s="42"/>
      <c r="BR2393" s="95"/>
    </row>
    <row r="2394" spans="1:70" ht="30" hidden="1" customHeight="1" x14ac:dyDescent="0.35">
      <c r="A2394" s="94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94"/>
      <c r="BL2394" s="94"/>
      <c r="BM2394" s="97"/>
      <c r="BN2394" s="98"/>
      <c r="BO2394" s="121"/>
      <c r="BP2394" s="121"/>
      <c r="BQ2394" s="42"/>
      <c r="BR2394" s="95"/>
    </row>
    <row r="2395" spans="1:70" ht="30" hidden="1" customHeight="1" x14ac:dyDescent="0.35">
      <c r="A2395" s="94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94"/>
      <c r="BL2395" s="94"/>
      <c r="BM2395" s="97"/>
      <c r="BN2395" s="98"/>
      <c r="BO2395" s="121"/>
      <c r="BP2395" s="121"/>
      <c r="BQ2395" s="42"/>
      <c r="BR2395" s="95"/>
    </row>
    <row r="2396" spans="1:70" ht="30" hidden="1" customHeight="1" x14ac:dyDescent="0.35">
      <c r="A2396" s="94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94"/>
      <c r="BL2396" s="94"/>
      <c r="BM2396" s="97"/>
      <c r="BN2396" s="98"/>
      <c r="BO2396" s="121"/>
      <c r="BP2396" s="121"/>
      <c r="BQ2396" s="42"/>
      <c r="BR2396" s="95"/>
    </row>
    <row r="2397" spans="1:70" ht="30" hidden="1" customHeight="1" x14ac:dyDescent="0.35">
      <c r="A2397" s="94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94"/>
      <c r="BL2397" s="94"/>
      <c r="BM2397" s="97"/>
      <c r="BN2397" s="98"/>
      <c r="BO2397" s="121"/>
      <c r="BP2397" s="121"/>
      <c r="BQ2397" s="42"/>
      <c r="BR2397" s="95"/>
    </row>
    <row r="2398" spans="1:70" ht="30" hidden="1" customHeight="1" x14ac:dyDescent="0.35">
      <c r="A2398" s="94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94"/>
      <c r="BL2398" s="94"/>
      <c r="BM2398" s="97"/>
      <c r="BN2398" s="98"/>
      <c r="BO2398" s="121"/>
      <c r="BP2398" s="121"/>
      <c r="BQ2398" s="42"/>
      <c r="BR2398" s="95"/>
    </row>
    <row r="2399" spans="1:70" ht="30" hidden="1" customHeight="1" x14ac:dyDescent="0.35">
      <c r="A2399" s="94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94"/>
      <c r="BL2399" s="94"/>
      <c r="BM2399" s="97"/>
      <c r="BN2399" s="98"/>
      <c r="BO2399" s="121"/>
      <c r="BP2399" s="121"/>
      <c r="BQ2399" s="42"/>
      <c r="BR2399" s="95"/>
    </row>
    <row r="2400" spans="1:70" ht="30" hidden="1" customHeight="1" x14ac:dyDescent="0.35">
      <c r="A2400" s="94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94"/>
      <c r="BL2400" s="94"/>
      <c r="BM2400" s="97"/>
      <c r="BN2400" s="98"/>
      <c r="BO2400" s="121"/>
      <c r="BP2400" s="121"/>
      <c r="BQ2400" s="42"/>
      <c r="BR2400" s="95"/>
    </row>
    <row r="2401" spans="1:70" ht="30" hidden="1" customHeight="1" x14ac:dyDescent="0.35">
      <c r="A2401" s="94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94"/>
      <c r="BL2401" s="94"/>
      <c r="BM2401" s="97"/>
      <c r="BN2401" s="98"/>
      <c r="BO2401" s="121"/>
      <c r="BP2401" s="121"/>
      <c r="BQ2401" s="42"/>
      <c r="BR2401" s="95"/>
    </row>
    <row r="2402" spans="1:70" ht="30" hidden="1" customHeight="1" x14ac:dyDescent="0.35">
      <c r="A2402" s="94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94"/>
      <c r="BL2402" s="94"/>
      <c r="BM2402" s="97"/>
      <c r="BN2402" s="98"/>
      <c r="BO2402" s="121"/>
      <c r="BP2402" s="121"/>
      <c r="BQ2402" s="42"/>
      <c r="BR2402" s="95"/>
    </row>
    <row r="2403" spans="1:70" ht="30" hidden="1" customHeight="1" x14ac:dyDescent="0.35">
      <c r="A2403" s="94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94"/>
      <c r="BL2403" s="94"/>
      <c r="BM2403" s="97"/>
      <c r="BN2403" s="98"/>
      <c r="BO2403" s="121"/>
      <c r="BP2403" s="121"/>
      <c r="BQ2403" s="42"/>
      <c r="BR2403" s="95"/>
    </row>
    <row r="2404" spans="1:70" ht="30" hidden="1" customHeight="1" x14ac:dyDescent="0.35">
      <c r="A2404" s="94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94"/>
      <c r="BL2404" s="94"/>
      <c r="BM2404" s="97"/>
      <c r="BN2404" s="98"/>
      <c r="BO2404" s="121"/>
      <c r="BP2404" s="121"/>
      <c r="BQ2404" s="42"/>
      <c r="BR2404" s="95"/>
    </row>
    <row r="2405" spans="1:70" ht="30" hidden="1" customHeight="1" x14ac:dyDescent="0.35">
      <c r="A2405" s="94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94"/>
      <c r="BL2405" s="94"/>
      <c r="BM2405" s="97"/>
      <c r="BN2405" s="98"/>
      <c r="BO2405" s="121"/>
      <c r="BP2405" s="121"/>
      <c r="BQ2405" s="42"/>
      <c r="BR2405" s="95"/>
    </row>
    <row r="2406" spans="1:70" ht="30" hidden="1" customHeight="1" x14ac:dyDescent="0.35">
      <c r="A2406" s="94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94"/>
      <c r="BL2406" s="94"/>
      <c r="BM2406" s="97"/>
      <c r="BN2406" s="98"/>
      <c r="BO2406" s="121"/>
      <c r="BP2406" s="121"/>
      <c r="BQ2406" s="42"/>
      <c r="BR2406" s="95"/>
    </row>
    <row r="2407" spans="1:70" ht="30" hidden="1" customHeight="1" x14ac:dyDescent="0.35">
      <c r="A2407" s="94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94"/>
      <c r="BL2407" s="94"/>
      <c r="BM2407" s="97"/>
      <c r="BN2407" s="98"/>
      <c r="BO2407" s="121"/>
      <c r="BP2407" s="121"/>
      <c r="BQ2407" s="42"/>
      <c r="BR2407" s="95"/>
    </row>
    <row r="2408" spans="1:70" ht="30" hidden="1" customHeight="1" x14ac:dyDescent="0.35">
      <c r="A2408" s="94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94"/>
      <c r="BL2408" s="94"/>
      <c r="BM2408" s="97"/>
      <c r="BN2408" s="98"/>
      <c r="BO2408" s="121"/>
      <c r="BP2408" s="121"/>
      <c r="BQ2408" s="42"/>
      <c r="BR2408" s="95"/>
    </row>
    <row r="2409" spans="1:70" ht="30" hidden="1" customHeight="1" x14ac:dyDescent="0.35">
      <c r="A2409" s="94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94"/>
      <c r="BL2409" s="94"/>
      <c r="BM2409" s="97"/>
      <c r="BN2409" s="98"/>
      <c r="BO2409" s="121"/>
      <c r="BP2409" s="121"/>
      <c r="BQ2409" s="42"/>
      <c r="BR2409" s="95"/>
    </row>
    <row r="2410" spans="1:70" ht="30" hidden="1" customHeight="1" x14ac:dyDescent="0.35">
      <c r="A2410" s="94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94"/>
      <c r="BL2410" s="94"/>
      <c r="BM2410" s="97"/>
      <c r="BN2410" s="98"/>
      <c r="BO2410" s="121"/>
      <c r="BP2410" s="121"/>
      <c r="BQ2410" s="42"/>
      <c r="BR2410" s="95"/>
    </row>
    <row r="2411" spans="1:70" ht="30" hidden="1" customHeight="1" x14ac:dyDescent="0.35">
      <c r="A2411" s="94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94"/>
      <c r="BL2411" s="94"/>
      <c r="BM2411" s="97"/>
      <c r="BN2411" s="98"/>
      <c r="BO2411" s="121"/>
      <c r="BP2411" s="121"/>
      <c r="BQ2411" s="42"/>
      <c r="BR2411" s="95"/>
    </row>
    <row r="2412" spans="1:70" ht="30" hidden="1" customHeight="1" x14ac:dyDescent="0.35">
      <c r="A2412" s="94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94"/>
      <c r="BL2412" s="94"/>
      <c r="BM2412" s="97"/>
      <c r="BN2412" s="98"/>
      <c r="BO2412" s="121"/>
      <c r="BP2412" s="121"/>
      <c r="BQ2412" s="42"/>
      <c r="BR2412" s="95"/>
    </row>
    <row r="2413" spans="1:70" ht="30" hidden="1" customHeight="1" x14ac:dyDescent="0.35">
      <c r="A2413" s="94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94"/>
      <c r="BL2413" s="94"/>
      <c r="BM2413" s="97"/>
      <c r="BN2413" s="98"/>
      <c r="BO2413" s="121"/>
      <c r="BP2413" s="121"/>
      <c r="BQ2413" s="42"/>
      <c r="BR2413" s="95"/>
    </row>
    <row r="2414" spans="1:70" ht="30" hidden="1" customHeight="1" x14ac:dyDescent="0.35">
      <c r="A2414" s="94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94"/>
      <c r="BL2414" s="94"/>
      <c r="BM2414" s="97"/>
      <c r="BN2414" s="98"/>
      <c r="BO2414" s="121"/>
      <c r="BP2414" s="121"/>
      <c r="BQ2414" s="42"/>
      <c r="BR2414" s="95"/>
    </row>
    <row r="2415" spans="1:70" ht="30" hidden="1" customHeight="1" x14ac:dyDescent="0.35">
      <c r="A2415" s="94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94"/>
      <c r="BL2415" s="94"/>
      <c r="BM2415" s="97"/>
      <c r="BN2415" s="98"/>
      <c r="BO2415" s="121"/>
      <c r="BP2415" s="121"/>
      <c r="BQ2415" s="42"/>
      <c r="BR2415" s="95"/>
    </row>
    <row r="2416" spans="1:70" ht="30" hidden="1" customHeight="1" x14ac:dyDescent="0.35">
      <c r="A2416" s="94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94"/>
      <c r="BL2416" s="94"/>
      <c r="BM2416" s="97"/>
      <c r="BN2416" s="98"/>
      <c r="BO2416" s="121"/>
      <c r="BP2416" s="121"/>
      <c r="BQ2416" s="42"/>
      <c r="BR2416" s="95"/>
    </row>
    <row r="2417" spans="1:70" ht="30" hidden="1" customHeight="1" x14ac:dyDescent="0.35">
      <c r="A2417" s="94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94"/>
      <c r="BL2417" s="94"/>
      <c r="BM2417" s="97"/>
      <c r="BN2417" s="98"/>
      <c r="BO2417" s="121"/>
      <c r="BP2417" s="121"/>
      <c r="BQ2417" s="42"/>
      <c r="BR2417" s="95"/>
    </row>
    <row r="2418" spans="1:70" ht="30" hidden="1" customHeight="1" x14ac:dyDescent="0.35">
      <c r="A2418" s="94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94"/>
      <c r="BL2418" s="94"/>
      <c r="BM2418" s="97"/>
      <c r="BN2418" s="98"/>
      <c r="BO2418" s="121"/>
      <c r="BP2418" s="121"/>
      <c r="BQ2418" s="42"/>
      <c r="BR2418" s="95"/>
    </row>
    <row r="2419" spans="1:70" ht="30" hidden="1" customHeight="1" x14ac:dyDescent="0.35">
      <c r="A2419" s="94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94"/>
      <c r="BL2419" s="94"/>
      <c r="BM2419" s="97"/>
      <c r="BN2419" s="98"/>
      <c r="BO2419" s="121"/>
      <c r="BP2419" s="121"/>
      <c r="BQ2419" s="42"/>
      <c r="BR2419" s="95"/>
    </row>
    <row r="2420" spans="1:70" ht="30" hidden="1" customHeight="1" x14ac:dyDescent="0.35">
      <c r="A2420" s="94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94"/>
      <c r="BL2420" s="94"/>
      <c r="BM2420" s="97"/>
      <c r="BN2420" s="98"/>
      <c r="BO2420" s="121"/>
      <c r="BP2420" s="121"/>
      <c r="BQ2420" s="42"/>
      <c r="BR2420" s="95"/>
    </row>
    <row r="2421" spans="1:70" ht="30" hidden="1" customHeight="1" x14ac:dyDescent="0.35">
      <c r="A2421" s="94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94"/>
      <c r="BL2421" s="94"/>
      <c r="BM2421" s="97"/>
      <c r="BN2421" s="98"/>
      <c r="BO2421" s="121"/>
      <c r="BP2421" s="121"/>
      <c r="BQ2421" s="42"/>
      <c r="BR2421" s="95"/>
    </row>
    <row r="2422" spans="1:70" ht="30" hidden="1" customHeight="1" x14ac:dyDescent="0.35">
      <c r="A2422" s="94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94"/>
      <c r="BL2422" s="94"/>
      <c r="BM2422" s="97"/>
      <c r="BN2422" s="98"/>
      <c r="BO2422" s="121"/>
      <c r="BP2422" s="121"/>
      <c r="BQ2422" s="42"/>
      <c r="BR2422" s="95"/>
    </row>
    <row r="2423" spans="1:70" ht="30" hidden="1" customHeight="1" x14ac:dyDescent="0.35">
      <c r="A2423" s="94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94"/>
      <c r="BL2423" s="94"/>
      <c r="BM2423" s="97"/>
      <c r="BN2423" s="98"/>
      <c r="BO2423" s="121"/>
      <c r="BP2423" s="121"/>
      <c r="BQ2423" s="42"/>
      <c r="BR2423" s="95"/>
    </row>
    <row r="2424" spans="1:70" ht="30" hidden="1" customHeight="1" x14ac:dyDescent="0.35">
      <c r="A2424" s="94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94"/>
      <c r="BL2424" s="94"/>
      <c r="BM2424" s="97"/>
      <c r="BN2424" s="98"/>
      <c r="BO2424" s="121"/>
      <c r="BP2424" s="121"/>
      <c r="BQ2424" s="42"/>
      <c r="BR2424" s="95"/>
    </row>
    <row r="2425" spans="1:70" ht="30" hidden="1" customHeight="1" x14ac:dyDescent="0.35">
      <c r="A2425" s="94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94"/>
      <c r="BL2425" s="94"/>
      <c r="BM2425" s="97"/>
      <c r="BN2425" s="98"/>
      <c r="BO2425" s="121"/>
      <c r="BP2425" s="121"/>
      <c r="BQ2425" s="42"/>
      <c r="BR2425" s="95"/>
    </row>
    <row r="2426" spans="1:70" ht="30" hidden="1" customHeight="1" x14ac:dyDescent="0.35">
      <c r="A2426" s="94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94"/>
      <c r="BL2426" s="94"/>
      <c r="BM2426" s="97"/>
      <c r="BN2426" s="98"/>
      <c r="BO2426" s="121"/>
      <c r="BP2426" s="121"/>
      <c r="BQ2426" s="42"/>
      <c r="BR2426" s="95"/>
    </row>
    <row r="2427" spans="1:70" ht="30" hidden="1" customHeight="1" x14ac:dyDescent="0.35">
      <c r="A2427" s="94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94"/>
      <c r="BL2427" s="94"/>
      <c r="BM2427" s="97"/>
      <c r="BN2427" s="98"/>
      <c r="BO2427" s="121"/>
      <c r="BP2427" s="121"/>
      <c r="BQ2427" s="42"/>
      <c r="BR2427" s="95"/>
    </row>
    <row r="2428" spans="1:70" ht="30" hidden="1" customHeight="1" x14ac:dyDescent="0.35">
      <c r="A2428" s="94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94"/>
      <c r="BL2428" s="94"/>
      <c r="BM2428" s="97"/>
      <c r="BN2428" s="98"/>
      <c r="BO2428" s="121"/>
      <c r="BP2428" s="121"/>
      <c r="BQ2428" s="42"/>
      <c r="BR2428" s="95"/>
    </row>
    <row r="2429" spans="1:70" ht="30" hidden="1" customHeight="1" x14ac:dyDescent="0.35">
      <c r="A2429" s="94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94"/>
      <c r="BL2429" s="94"/>
      <c r="BM2429" s="97"/>
      <c r="BN2429" s="98"/>
      <c r="BO2429" s="121"/>
      <c r="BP2429" s="121"/>
      <c r="BQ2429" s="42"/>
      <c r="BR2429" s="95"/>
    </row>
    <row r="2430" spans="1:70" ht="30" hidden="1" customHeight="1" x14ac:dyDescent="0.35">
      <c r="A2430" s="94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94"/>
      <c r="BL2430" s="94"/>
      <c r="BM2430" s="97"/>
      <c r="BN2430" s="98"/>
      <c r="BO2430" s="121"/>
      <c r="BP2430" s="121"/>
      <c r="BQ2430" s="42"/>
      <c r="BR2430" s="95"/>
    </row>
    <row r="2431" spans="1:70" ht="30" hidden="1" customHeight="1" x14ac:dyDescent="0.35">
      <c r="A2431" s="94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94"/>
      <c r="BL2431" s="94"/>
      <c r="BM2431" s="97"/>
      <c r="BN2431" s="98"/>
      <c r="BO2431" s="121"/>
      <c r="BP2431" s="121"/>
      <c r="BQ2431" s="42"/>
      <c r="BR2431" s="95"/>
    </row>
    <row r="2432" spans="1:70" ht="30" hidden="1" customHeight="1" x14ac:dyDescent="0.35">
      <c r="A2432" s="94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94"/>
      <c r="BL2432" s="94"/>
      <c r="BM2432" s="97"/>
      <c r="BN2432" s="98"/>
      <c r="BO2432" s="121"/>
      <c r="BP2432" s="121"/>
      <c r="BQ2432" s="42"/>
      <c r="BR2432" s="95"/>
    </row>
    <row r="2433" spans="1:70" ht="30" hidden="1" customHeight="1" x14ac:dyDescent="0.35">
      <c r="A2433" s="94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94"/>
      <c r="BL2433" s="94"/>
      <c r="BM2433" s="97"/>
      <c r="BN2433" s="98"/>
      <c r="BO2433" s="121"/>
      <c r="BP2433" s="121"/>
      <c r="BQ2433" s="42"/>
      <c r="BR2433" s="95"/>
    </row>
    <row r="2434" spans="1:70" ht="30" hidden="1" customHeight="1" x14ac:dyDescent="0.35">
      <c r="A2434" s="94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94"/>
      <c r="BL2434" s="94"/>
      <c r="BM2434" s="97"/>
      <c r="BN2434" s="98"/>
      <c r="BO2434" s="121"/>
      <c r="BP2434" s="121"/>
      <c r="BQ2434" s="42"/>
      <c r="BR2434" s="95"/>
    </row>
    <row r="2435" spans="1:70" ht="30" hidden="1" customHeight="1" x14ac:dyDescent="0.35">
      <c r="A2435" s="94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94"/>
      <c r="BL2435" s="94"/>
      <c r="BM2435" s="97"/>
      <c r="BN2435" s="98"/>
      <c r="BO2435" s="121"/>
      <c r="BP2435" s="121"/>
      <c r="BQ2435" s="42"/>
      <c r="BR2435" s="95"/>
    </row>
    <row r="2436" spans="1:70" ht="30" hidden="1" customHeight="1" x14ac:dyDescent="0.35">
      <c r="A2436" s="94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94"/>
      <c r="BL2436" s="94"/>
      <c r="BM2436" s="97"/>
      <c r="BN2436" s="98"/>
      <c r="BO2436" s="121"/>
      <c r="BP2436" s="121"/>
      <c r="BQ2436" s="42"/>
      <c r="BR2436" s="95"/>
    </row>
    <row r="2437" spans="1:70" ht="30" hidden="1" customHeight="1" x14ac:dyDescent="0.35">
      <c r="A2437" s="94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94"/>
      <c r="BL2437" s="94"/>
      <c r="BM2437" s="97"/>
      <c r="BN2437" s="98"/>
      <c r="BO2437" s="121"/>
      <c r="BP2437" s="121"/>
      <c r="BQ2437" s="42"/>
      <c r="BR2437" s="95"/>
    </row>
    <row r="2438" spans="1:70" ht="30" hidden="1" customHeight="1" x14ac:dyDescent="0.35">
      <c r="A2438" s="94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94"/>
      <c r="BL2438" s="94"/>
      <c r="BM2438" s="97"/>
      <c r="BN2438" s="98"/>
      <c r="BO2438" s="121"/>
      <c r="BP2438" s="121"/>
      <c r="BQ2438" s="42"/>
      <c r="BR2438" s="95"/>
    </row>
    <row r="2439" spans="1:70" ht="30" hidden="1" customHeight="1" x14ac:dyDescent="0.35">
      <c r="A2439" s="94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94"/>
      <c r="BL2439" s="94"/>
      <c r="BM2439" s="97"/>
      <c r="BN2439" s="98"/>
      <c r="BO2439" s="121"/>
      <c r="BP2439" s="121"/>
      <c r="BQ2439" s="42"/>
      <c r="BR2439" s="95"/>
    </row>
    <row r="2440" spans="1:70" ht="30" hidden="1" customHeight="1" x14ac:dyDescent="0.35">
      <c r="A2440" s="94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94"/>
      <c r="BL2440" s="94"/>
      <c r="BM2440" s="97"/>
      <c r="BN2440" s="98"/>
      <c r="BO2440" s="121"/>
      <c r="BP2440" s="121"/>
      <c r="BQ2440" s="42"/>
      <c r="BR2440" s="95"/>
    </row>
    <row r="2441" spans="1:70" ht="30" hidden="1" customHeight="1" x14ac:dyDescent="0.35">
      <c r="A2441" s="94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94"/>
      <c r="BL2441" s="94"/>
      <c r="BM2441" s="97"/>
      <c r="BN2441" s="98"/>
      <c r="BO2441" s="121"/>
      <c r="BP2441" s="121"/>
      <c r="BQ2441" s="42"/>
      <c r="BR2441" s="95"/>
    </row>
    <row r="2442" spans="1:70" ht="30" hidden="1" customHeight="1" x14ac:dyDescent="0.35">
      <c r="A2442" s="94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94"/>
      <c r="BL2442" s="94"/>
      <c r="BM2442" s="97"/>
      <c r="BN2442" s="98"/>
      <c r="BO2442" s="121"/>
      <c r="BP2442" s="121"/>
      <c r="BQ2442" s="42"/>
      <c r="BR2442" s="95"/>
    </row>
    <row r="2443" spans="1:70" ht="30" hidden="1" customHeight="1" x14ac:dyDescent="0.35">
      <c r="A2443" s="94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94"/>
      <c r="BL2443" s="94"/>
      <c r="BM2443" s="97"/>
      <c r="BN2443" s="98"/>
      <c r="BO2443" s="121"/>
      <c r="BP2443" s="121"/>
      <c r="BQ2443" s="42"/>
      <c r="BR2443" s="95"/>
    </row>
    <row r="2444" spans="1:70" ht="30" hidden="1" customHeight="1" x14ac:dyDescent="0.35">
      <c r="A2444" s="94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94"/>
      <c r="BL2444" s="94"/>
      <c r="BM2444" s="97"/>
      <c r="BN2444" s="98"/>
      <c r="BO2444" s="121"/>
      <c r="BP2444" s="121"/>
      <c r="BQ2444" s="42"/>
      <c r="BR2444" s="95"/>
    </row>
    <row r="2445" spans="1:70" ht="30" hidden="1" customHeight="1" x14ac:dyDescent="0.35">
      <c r="A2445" s="94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94"/>
      <c r="BL2445" s="94"/>
      <c r="BM2445" s="97"/>
      <c r="BN2445" s="98"/>
      <c r="BO2445" s="121"/>
      <c r="BP2445" s="121"/>
      <c r="BQ2445" s="42"/>
      <c r="BR2445" s="95"/>
    </row>
    <row r="2446" spans="1:70" ht="30" hidden="1" customHeight="1" x14ac:dyDescent="0.35">
      <c r="A2446" s="94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94"/>
      <c r="BL2446" s="94"/>
      <c r="BM2446" s="97"/>
      <c r="BN2446" s="98"/>
      <c r="BO2446" s="121"/>
      <c r="BP2446" s="121"/>
      <c r="BQ2446" s="42"/>
      <c r="BR2446" s="95"/>
    </row>
    <row r="2447" spans="1:70" ht="30" hidden="1" customHeight="1" x14ac:dyDescent="0.35">
      <c r="A2447" s="94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94"/>
      <c r="BL2447" s="94"/>
      <c r="BM2447" s="97"/>
      <c r="BN2447" s="98"/>
      <c r="BO2447" s="121"/>
      <c r="BP2447" s="121"/>
      <c r="BQ2447" s="42"/>
      <c r="BR2447" s="95"/>
    </row>
    <row r="2448" spans="1:70" ht="30" hidden="1" customHeight="1" x14ac:dyDescent="0.35">
      <c r="A2448" s="94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94"/>
      <c r="BL2448" s="94"/>
      <c r="BM2448" s="97"/>
      <c r="BN2448" s="98"/>
      <c r="BO2448" s="121"/>
      <c r="BP2448" s="121"/>
      <c r="BQ2448" s="42"/>
      <c r="BR2448" s="95"/>
    </row>
    <row r="2449" spans="1:70" ht="30" hidden="1" customHeight="1" x14ac:dyDescent="0.35">
      <c r="A2449" s="94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94"/>
      <c r="BL2449" s="94"/>
      <c r="BM2449" s="97"/>
      <c r="BN2449" s="98"/>
      <c r="BO2449" s="121"/>
      <c r="BP2449" s="121"/>
      <c r="BQ2449" s="42"/>
      <c r="BR2449" s="95"/>
    </row>
    <row r="2450" spans="1:70" ht="30" hidden="1" customHeight="1" x14ac:dyDescent="0.35">
      <c r="A2450" s="94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94"/>
      <c r="BL2450" s="94"/>
      <c r="BM2450" s="97"/>
      <c r="BN2450" s="98"/>
      <c r="BO2450" s="121"/>
      <c r="BP2450" s="121"/>
      <c r="BQ2450" s="42"/>
      <c r="BR2450" s="95"/>
    </row>
    <row r="2451" spans="1:70" ht="30" hidden="1" customHeight="1" x14ac:dyDescent="0.35">
      <c r="A2451" s="94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94"/>
      <c r="BL2451" s="94"/>
      <c r="BM2451" s="97"/>
      <c r="BN2451" s="98"/>
      <c r="BO2451" s="121"/>
      <c r="BP2451" s="121"/>
      <c r="BQ2451" s="42"/>
      <c r="BR2451" s="95"/>
    </row>
    <row r="2452" spans="1:70" ht="30" hidden="1" customHeight="1" x14ac:dyDescent="0.35">
      <c r="A2452" s="94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94"/>
      <c r="BL2452" s="94"/>
      <c r="BM2452" s="97"/>
      <c r="BN2452" s="98"/>
      <c r="BO2452" s="121"/>
      <c r="BP2452" s="121"/>
      <c r="BQ2452" s="42"/>
      <c r="BR2452" s="95"/>
    </row>
    <row r="2453" spans="1:70" ht="30" hidden="1" customHeight="1" x14ac:dyDescent="0.35">
      <c r="A2453" s="94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94"/>
      <c r="BL2453" s="94"/>
      <c r="BM2453" s="97"/>
      <c r="BN2453" s="98"/>
      <c r="BO2453" s="121"/>
      <c r="BP2453" s="121"/>
      <c r="BQ2453" s="42"/>
      <c r="BR2453" s="95"/>
    </row>
    <row r="2454" spans="1:70" ht="30" hidden="1" customHeight="1" x14ac:dyDescent="0.35">
      <c r="A2454" s="94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94"/>
      <c r="BL2454" s="94"/>
      <c r="BM2454" s="97"/>
      <c r="BN2454" s="98"/>
      <c r="BO2454" s="121"/>
      <c r="BP2454" s="121"/>
      <c r="BQ2454" s="42"/>
      <c r="BR2454" s="95"/>
    </row>
    <row r="2455" spans="1:70" ht="30" hidden="1" customHeight="1" x14ac:dyDescent="0.35">
      <c r="A2455" s="94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94"/>
      <c r="BL2455" s="94"/>
      <c r="BM2455" s="97"/>
      <c r="BN2455" s="98"/>
      <c r="BO2455" s="121"/>
      <c r="BP2455" s="121"/>
      <c r="BQ2455" s="42"/>
      <c r="BR2455" s="95"/>
    </row>
    <row r="2456" spans="1:70" ht="30" hidden="1" customHeight="1" x14ac:dyDescent="0.35">
      <c r="A2456" s="94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94"/>
      <c r="BL2456" s="94"/>
      <c r="BM2456" s="97"/>
      <c r="BN2456" s="98"/>
      <c r="BO2456" s="121"/>
      <c r="BP2456" s="121"/>
      <c r="BQ2456" s="42"/>
      <c r="BR2456" s="95"/>
    </row>
    <row r="2457" spans="1:70" ht="30" hidden="1" customHeight="1" x14ac:dyDescent="0.35">
      <c r="A2457" s="94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94"/>
      <c r="BL2457" s="94"/>
      <c r="BM2457" s="97"/>
      <c r="BN2457" s="98"/>
      <c r="BO2457" s="121"/>
      <c r="BP2457" s="121"/>
      <c r="BQ2457" s="42"/>
      <c r="BR2457" s="95"/>
    </row>
    <row r="2458" spans="1:70" ht="30" hidden="1" customHeight="1" x14ac:dyDescent="0.35">
      <c r="A2458" s="94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94"/>
      <c r="BL2458" s="94"/>
      <c r="BM2458" s="97"/>
      <c r="BN2458" s="98"/>
      <c r="BO2458" s="121"/>
      <c r="BP2458" s="121"/>
      <c r="BQ2458" s="42"/>
      <c r="BR2458" s="95"/>
    </row>
    <row r="2459" spans="1:70" ht="30" hidden="1" customHeight="1" x14ac:dyDescent="0.35">
      <c r="A2459" s="94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94"/>
      <c r="BL2459" s="94"/>
      <c r="BM2459" s="97"/>
      <c r="BN2459" s="98"/>
      <c r="BO2459" s="121"/>
      <c r="BP2459" s="121"/>
      <c r="BQ2459" s="42"/>
      <c r="BR2459" s="95"/>
    </row>
    <row r="2460" spans="1:70" ht="30" hidden="1" customHeight="1" x14ac:dyDescent="0.35">
      <c r="A2460" s="94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94"/>
      <c r="BL2460" s="94"/>
      <c r="BM2460" s="97"/>
      <c r="BN2460" s="98"/>
      <c r="BO2460" s="121"/>
      <c r="BP2460" s="121"/>
      <c r="BQ2460" s="42"/>
      <c r="BR2460" s="95"/>
    </row>
    <row r="2461" spans="1:70" ht="30" hidden="1" customHeight="1" x14ac:dyDescent="0.35">
      <c r="A2461" s="94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94"/>
      <c r="BL2461" s="94"/>
      <c r="BM2461" s="97"/>
      <c r="BN2461" s="98"/>
      <c r="BO2461" s="121"/>
      <c r="BP2461" s="121"/>
      <c r="BQ2461" s="42"/>
      <c r="BR2461" s="95"/>
    </row>
    <row r="2462" spans="1:70" ht="30" hidden="1" customHeight="1" x14ac:dyDescent="0.35">
      <c r="A2462" s="94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94"/>
      <c r="BL2462" s="94"/>
      <c r="BM2462" s="97"/>
      <c r="BN2462" s="98"/>
      <c r="BO2462" s="121"/>
      <c r="BP2462" s="121"/>
      <c r="BQ2462" s="42"/>
      <c r="BR2462" s="95"/>
    </row>
    <row r="2463" spans="1:70" ht="30" hidden="1" customHeight="1" x14ac:dyDescent="0.35">
      <c r="A2463" s="94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94"/>
      <c r="BL2463" s="94"/>
      <c r="BM2463" s="97"/>
      <c r="BN2463" s="98"/>
      <c r="BO2463" s="121"/>
      <c r="BP2463" s="121"/>
      <c r="BQ2463" s="42"/>
      <c r="BR2463" s="95"/>
    </row>
    <row r="2464" spans="1:70" ht="30" hidden="1" customHeight="1" x14ac:dyDescent="0.35">
      <c r="A2464" s="94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94"/>
      <c r="BL2464" s="94"/>
      <c r="BM2464" s="97"/>
      <c r="BN2464" s="98"/>
      <c r="BO2464" s="121"/>
      <c r="BP2464" s="121"/>
      <c r="BQ2464" s="42"/>
      <c r="BR2464" s="95"/>
    </row>
    <row r="2465" spans="1:70" ht="30" hidden="1" customHeight="1" x14ac:dyDescent="0.35">
      <c r="A2465" s="94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94"/>
      <c r="BL2465" s="94"/>
      <c r="BM2465" s="97"/>
      <c r="BN2465" s="98"/>
      <c r="BO2465" s="121"/>
      <c r="BP2465" s="121"/>
      <c r="BQ2465" s="42"/>
      <c r="BR2465" s="95"/>
    </row>
    <row r="2466" spans="1:70" ht="30" hidden="1" customHeight="1" x14ac:dyDescent="0.35">
      <c r="A2466" s="94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94"/>
      <c r="BL2466" s="94"/>
      <c r="BM2466" s="97"/>
      <c r="BN2466" s="98"/>
      <c r="BO2466" s="121"/>
      <c r="BP2466" s="121"/>
      <c r="BQ2466" s="42"/>
      <c r="BR2466" s="95"/>
    </row>
    <row r="2467" spans="1:70" ht="30" hidden="1" customHeight="1" x14ac:dyDescent="0.35">
      <c r="A2467" s="94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94"/>
      <c r="BL2467" s="94"/>
      <c r="BM2467" s="97"/>
      <c r="BN2467" s="98"/>
      <c r="BO2467" s="121"/>
      <c r="BP2467" s="121"/>
      <c r="BQ2467" s="42"/>
      <c r="BR2467" s="95"/>
    </row>
    <row r="2468" spans="1:70" ht="30" hidden="1" customHeight="1" x14ac:dyDescent="0.35">
      <c r="A2468" s="94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94"/>
      <c r="BL2468" s="94"/>
      <c r="BM2468" s="97"/>
      <c r="BN2468" s="98"/>
      <c r="BO2468" s="121"/>
      <c r="BP2468" s="121"/>
      <c r="BQ2468" s="42"/>
      <c r="BR2468" s="95"/>
    </row>
    <row r="2469" spans="1:70" ht="30" hidden="1" customHeight="1" x14ac:dyDescent="0.35">
      <c r="A2469" s="94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94"/>
      <c r="BL2469" s="94"/>
      <c r="BM2469" s="97"/>
      <c r="BN2469" s="98"/>
      <c r="BO2469" s="121"/>
      <c r="BP2469" s="121"/>
      <c r="BQ2469" s="42"/>
      <c r="BR2469" s="95"/>
    </row>
    <row r="2470" spans="1:70" ht="30" hidden="1" customHeight="1" x14ac:dyDescent="0.35">
      <c r="A2470" s="94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94"/>
      <c r="BL2470" s="94"/>
      <c r="BM2470" s="97"/>
      <c r="BN2470" s="98"/>
      <c r="BO2470" s="121"/>
      <c r="BP2470" s="121"/>
      <c r="BQ2470" s="42"/>
      <c r="BR2470" s="95"/>
    </row>
    <row r="2471" spans="1:70" ht="30" hidden="1" customHeight="1" x14ac:dyDescent="0.35">
      <c r="A2471" s="94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94"/>
      <c r="BL2471" s="94"/>
      <c r="BM2471" s="97"/>
      <c r="BN2471" s="98"/>
      <c r="BO2471" s="121"/>
      <c r="BP2471" s="121"/>
      <c r="BQ2471" s="42"/>
      <c r="BR2471" s="95"/>
    </row>
    <row r="2472" spans="1:70" ht="30" hidden="1" customHeight="1" x14ac:dyDescent="0.35">
      <c r="A2472" s="94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94"/>
      <c r="BL2472" s="94"/>
      <c r="BM2472" s="97"/>
      <c r="BN2472" s="98"/>
      <c r="BO2472" s="121"/>
      <c r="BP2472" s="121"/>
      <c r="BQ2472" s="42"/>
      <c r="BR2472" s="95"/>
    </row>
    <row r="2473" spans="1:70" ht="30" hidden="1" customHeight="1" x14ac:dyDescent="0.35">
      <c r="A2473" s="94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94"/>
      <c r="BL2473" s="94"/>
      <c r="BM2473" s="97"/>
      <c r="BN2473" s="98"/>
      <c r="BO2473" s="121"/>
      <c r="BP2473" s="121"/>
      <c r="BQ2473" s="42"/>
      <c r="BR2473" s="95"/>
    </row>
    <row r="2474" spans="1:70" ht="30" hidden="1" customHeight="1" x14ac:dyDescent="0.35">
      <c r="A2474" s="94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94"/>
      <c r="BL2474" s="94"/>
      <c r="BM2474" s="97"/>
      <c r="BN2474" s="98"/>
      <c r="BO2474" s="121"/>
      <c r="BP2474" s="121"/>
      <c r="BQ2474" s="42"/>
      <c r="BR2474" s="95"/>
    </row>
    <row r="2475" spans="1:70" ht="30" hidden="1" customHeight="1" x14ac:dyDescent="0.35">
      <c r="A2475" s="94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94"/>
      <c r="BL2475" s="94"/>
      <c r="BM2475" s="97"/>
      <c r="BN2475" s="98"/>
      <c r="BO2475" s="121"/>
      <c r="BP2475" s="121"/>
      <c r="BQ2475" s="42"/>
      <c r="BR2475" s="95"/>
    </row>
    <row r="2476" spans="1:70" ht="30" hidden="1" customHeight="1" x14ac:dyDescent="0.35">
      <c r="A2476" s="94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94"/>
      <c r="BL2476" s="94"/>
      <c r="BM2476" s="97"/>
      <c r="BN2476" s="98"/>
      <c r="BO2476" s="121"/>
      <c r="BP2476" s="121"/>
      <c r="BQ2476" s="42"/>
      <c r="BR2476" s="95"/>
    </row>
    <row r="2477" spans="1:70" ht="30" hidden="1" customHeight="1" x14ac:dyDescent="0.35">
      <c r="A2477" s="94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94"/>
      <c r="BL2477" s="94"/>
      <c r="BM2477" s="97"/>
      <c r="BN2477" s="98"/>
      <c r="BO2477" s="121"/>
      <c r="BP2477" s="121"/>
      <c r="BQ2477" s="42"/>
      <c r="BR2477" s="95"/>
    </row>
    <row r="2478" spans="1:70" ht="30" hidden="1" customHeight="1" x14ac:dyDescent="0.35">
      <c r="A2478" s="94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94"/>
      <c r="BL2478" s="94"/>
      <c r="BM2478" s="97"/>
      <c r="BN2478" s="98"/>
      <c r="BO2478" s="121"/>
      <c r="BP2478" s="121"/>
      <c r="BQ2478" s="42"/>
      <c r="BR2478" s="95"/>
    </row>
    <row r="2479" spans="1:70" ht="30" hidden="1" customHeight="1" x14ac:dyDescent="0.35">
      <c r="A2479" s="94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94"/>
      <c r="BL2479" s="94"/>
      <c r="BM2479" s="97"/>
      <c r="BN2479" s="98"/>
      <c r="BO2479" s="121"/>
      <c r="BP2479" s="121"/>
      <c r="BQ2479" s="42"/>
      <c r="BR2479" s="95"/>
    </row>
    <row r="2480" spans="1:70" ht="30" hidden="1" customHeight="1" x14ac:dyDescent="0.35">
      <c r="A2480" s="94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94"/>
      <c r="BL2480" s="94"/>
      <c r="BM2480" s="97"/>
      <c r="BN2480" s="98"/>
      <c r="BO2480" s="121"/>
      <c r="BP2480" s="121"/>
      <c r="BQ2480" s="42"/>
      <c r="BR2480" s="95"/>
    </row>
    <row r="2481" spans="1:70" ht="30" hidden="1" customHeight="1" x14ac:dyDescent="0.35">
      <c r="A2481" s="94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94"/>
      <c r="BL2481" s="94"/>
      <c r="BM2481" s="97"/>
      <c r="BN2481" s="98"/>
      <c r="BO2481" s="121"/>
      <c r="BP2481" s="121"/>
      <c r="BQ2481" s="42"/>
      <c r="BR2481" s="95"/>
    </row>
    <row r="2482" spans="1:70" ht="30" hidden="1" customHeight="1" x14ac:dyDescent="0.35">
      <c r="A2482" s="94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94"/>
      <c r="BL2482" s="94"/>
      <c r="BM2482" s="97"/>
      <c r="BN2482" s="98"/>
      <c r="BO2482" s="121"/>
      <c r="BP2482" s="121"/>
      <c r="BQ2482" s="42"/>
      <c r="BR2482" s="95"/>
    </row>
    <row r="2483" spans="1:70" ht="30" hidden="1" customHeight="1" x14ac:dyDescent="0.35">
      <c r="A2483" s="94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94"/>
      <c r="BL2483" s="94"/>
      <c r="BM2483" s="97"/>
      <c r="BN2483" s="98"/>
      <c r="BO2483" s="121"/>
      <c r="BP2483" s="121"/>
      <c r="BQ2483" s="42"/>
      <c r="BR2483" s="95"/>
    </row>
    <row r="2484" spans="1:70" ht="30" hidden="1" customHeight="1" x14ac:dyDescent="0.35">
      <c r="A2484" s="94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94"/>
      <c r="BL2484" s="94"/>
      <c r="BM2484" s="97"/>
      <c r="BN2484" s="98"/>
      <c r="BO2484" s="121"/>
      <c r="BP2484" s="121"/>
      <c r="BQ2484" s="42"/>
      <c r="BR2484" s="95"/>
    </row>
    <row r="2485" spans="1:70" ht="30" hidden="1" customHeight="1" x14ac:dyDescent="0.35">
      <c r="A2485" s="94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94"/>
      <c r="BL2485" s="94"/>
      <c r="BM2485" s="97"/>
      <c r="BN2485" s="98"/>
      <c r="BO2485" s="121"/>
      <c r="BP2485" s="121"/>
      <c r="BQ2485" s="42"/>
      <c r="BR2485" s="95"/>
    </row>
    <row r="2486" spans="1:70" ht="30" hidden="1" customHeight="1" x14ac:dyDescent="0.35">
      <c r="A2486" s="94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94"/>
      <c r="BL2486" s="94"/>
      <c r="BM2486" s="97"/>
      <c r="BN2486" s="98"/>
      <c r="BO2486" s="121"/>
      <c r="BP2486" s="121"/>
      <c r="BQ2486" s="42"/>
      <c r="BR2486" s="95"/>
    </row>
    <row r="2487" spans="1:70" ht="30" hidden="1" customHeight="1" x14ac:dyDescent="0.35">
      <c r="A2487" s="94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94"/>
      <c r="BL2487" s="94"/>
      <c r="BM2487" s="97"/>
      <c r="BN2487" s="98"/>
      <c r="BO2487" s="121"/>
      <c r="BP2487" s="121"/>
      <c r="BQ2487" s="42"/>
      <c r="BR2487" s="95"/>
    </row>
    <row r="2488" spans="1:70" ht="30" hidden="1" customHeight="1" x14ac:dyDescent="0.35">
      <c r="A2488" s="94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94"/>
      <c r="BL2488" s="94"/>
      <c r="BM2488" s="97"/>
      <c r="BN2488" s="98"/>
      <c r="BO2488" s="121"/>
      <c r="BP2488" s="121"/>
      <c r="BQ2488" s="42"/>
      <c r="BR2488" s="95"/>
    </row>
    <row r="2489" spans="1:70" ht="30" hidden="1" customHeight="1" x14ac:dyDescent="0.35">
      <c r="A2489" s="94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94"/>
      <c r="BL2489" s="94"/>
      <c r="BM2489" s="97"/>
      <c r="BN2489" s="98"/>
      <c r="BO2489" s="121"/>
      <c r="BP2489" s="121"/>
      <c r="BQ2489" s="42"/>
      <c r="BR2489" s="95"/>
    </row>
    <row r="2490" spans="1:70" ht="30" hidden="1" customHeight="1" x14ac:dyDescent="0.35">
      <c r="A2490" s="94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94"/>
      <c r="BL2490" s="94"/>
      <c r="BM2490" s="97"/>
      <c r="BN2490" s="98"/>
      <c r="BO2490" s="121"/>
      <c r="BP2490" s="121"/>
      <c r="BQ2490" s="42"/>
      <c r="BR2490" s="95"/>
    </row>
    <row r="2491" spans="1:70" ht="30" hidden="1" customHeight="1" x14ac:dyDescent="0.35">
      <c r="A2491" s="94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94"/>
      <c r="BL2491" s="94"/>
      <c r="BM2491" s="97"/>
      <c r="BN2491" s="98"/>
      <c r="BO2491" s="121"/>
      <c r="BP2491" s="121"/>
      <c r="BQ2491" s="42"/>
      <c r="BR2491" s="95"/>
    </row>
    <row r="2492" spans="1:70" ht="30" hidden="1" customHeight="1" x14ac:dyDescent="0.35">
      <c r="A2492" s="94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94"/>
      <c r="BL2492" s="94"/>
      <c r="BM2492" s="97"/>
      <c r="BN2492" s="98"/>
      <c r="BO2492" s="121"/>
      <c r="BP2492" s="121"/>
      <c r="BQ2492" s="42"/>
      <c r="BR2492" s="95"/>
    </row>
    <row r="2493" spans="1:70" ht="30" hidden="1" customHeight="1" x14ac:dyDescent="0.35">
      <c r="A2493" s="94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94"/>
      <c r="BL2493" s="94"/>
      <c r="BM2493" s="97"/>
      <c r="BN2493" s="98"/>
      <c r="BO2493" s="121"/>
      <c r="BP2493" s="121"/>
      <c r="BQ2493" s="42"/>
      <c r="BR2493" s="95"/>
    </row>
    <row r="2494" spans="1:70" ht="30" hidden="1" customHeight="1" x14ac:dyDescent="0.35">
      <c r="A2494" s="94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94"/>
      <c r="BL2494" s="94"/>
      <c r="BM2494" s="97"/>
      <c r="BN2494" s="98"/>
      <c r="BO2494" s="121"/>
      <c r="BP2494" s="121"/>
      <c r="BQ2494" s="42"/>
      <c r="BR2494" s="95"/>
    </row>
    <row r="2495" spans="1:70" ht="30" hidden="1" customHeight="1" x14ac:dyDescent="0.35">
      <c r="A2495" s="94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94"/>
      <c r="BL2495" s="94"/>
      <c r="BM2495" s="97"/>
      <c r="BN2495" s="98"/>
      <c r="BO2495" s="121"/>
      <c r="BP2495" s="121"/>
      <c r="BQ2495" s="42"/>
      <c r="BR2495" s="95"/>
    </row>
    <row r="2496" spans="1:70" ht="30" hidden="1" customHeight="1" x14ac:dyDescent="0.35">
      <c r="A2496" s="94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94"/>
      <c r="BL2496" s="94"/>
      <c r="BM2496" s="97"/>
      <c r="BN2496" s="98"/>
      <c r="BO2496" s="121"/>
      <c r="BP2496" s="121"/>
      <c r="BQ2496" s="42"/>
      <c r="BR2496" s="95"/>
    </row>
    <row r="2497" spans="1:70" ht="30" hidden="1" customHeight="1" x14ac:dyDescent="0.35">
      <c r="A2497" s="94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94"/>
      <c r="BL2497" s="94"/>
      <c r="BM2497" s="97"/>
      <c r="BN2497" s="98"/>
      <c r="BO2497" s="121"/>
      <c r="BP2497" s="121"/>
      <c r="BQ2497" s="42"/>
      <c r="BR2497" s="95"/>
    </row>
    <row r="2498" spans="1:70" ht="30" hidden="1" customHeight="1" x14ac:dyDescent="0.35">
      <c r="A2498" s="94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94"/>
      <c r="BL2498" s="94"/>
      <c r="BM2498" s="97"/>
      <c r="BN2498" s="98"/>
      <c r="BO2498" s="121"/>
      <c r="BP2498" s="121"/>
      <c r="BQ2498" s="42"/>
      <c r="BR2498" s="95"/>
    </row>
    <row r="2499" spans="1:70" ht="30" hidden="1" customHeight="1" x14ac:dyDescent="0.35">
      <c r="A2499" s="94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94"/>
      <c r="BL2499" s="94"/>
      <c r="BM2499" s="97"/>
      <c r="BN2499" s="98"/>
      <c r="BO2499" s="121"/>
      <c r="BP2499" s="121"/>
      <c r="BQ2499" s="42"/>
      <c r="BR2499" s="95"/>
    </row>
    <row r="2500" spans="1:70" ht="30" hidden="1" customHeight="1" x14ac:dyDescent="0.35">
      <c r="A2500" s="94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94"/>
      <c r="BL2500" s="94"/>
      <c r="BM2500" s="97"/>
      <c r="BN2500" s="98"/>
      <c r="BO2500" s="121"/>
      <c r="BP2500" s="121"/>
      <c r="BQ2500" s="42"/>
      <c r="BR2500" s="95"/>
    </row>
    <row r="2501" spans="1:70" ht="30" hidden="1" customHeight="1" x14ac:dyDescent="0.35">
      <c r="A2501" s="94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94"/>
      <c r="BL2501" s="94"/>
      <c r="BM2501" s="97"/>
      <c r="BN2501" s="98"/>
      <c r="BO2501" s="121"/>
      <c r="BP2501" s="121"/>
      <c r="BQ2501" s="42"/>
      <c r="BR2501" s="95"/>
    </row>
    <row r="2502" spans="1:70" ht="30" hidden="1" customHeight="1" x14ac:dyDescent="0.35">
      <c r="A2502" s="94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94"/>
      <c r="BL2502" s="94"/>
      <c r="BM2502" s="97"/>
      <c r="BN2502" s="98"/>
      <c r="BO2502" s="121"/>
      <c r="BP2502" s="121"/>
      <c r="BQ2502" s="42"/>
      <c r="BR2502" s="95"/>
    </row>
    <row r="2503" spans="1:70" ht="30" hidden="1" customHeight="1" x14ac:dyDescent="0.35">
      <c r="A2503" s="94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94"/>
      <c r="BL2503" s="94"/>
      <c r="BM2503" s="97"/>
      <c r="BN2503" s="98"/>
      <c r="BO2503" s="121"/>
      <c r="BP2503" s="121"/>
      <c r="BQ2503" s="42"/>
      <c r="BR2503" s="95"/>
    </row>
    <row r="2504" spans="1:70" ht="30" hidden="1" customHeight="1" x14ac:dyDescent="0.35">
      <c r="A2504" s="94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94"/>
      <c r="BL2504" s="94"/>
      <c r="BM2504" s="97"/>
      <c r="BN2504" s="98"/>
      <c r="BO2504" s="121"/>
      <c r="BP2504" s="121"/>
      <c r="BQ2504" s="42"/>
      <c r="BR2504" s="95"/>
    </row>
    <row r="2505" spans="1:70" ht="30" hidden="1" customHeight="1" x14ac:dyDescent="0.35">
      <c r="A2505" s="94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94"/>
      <c r="BL2505" s="94"/>
      <c r="BM2505" s="97"/>
      <c r="BN2505" s="98"/>
      <c r="BO2505" s="121"/>
      <c r="BP2505" s="121"/>
      <c r="BQ2505" s="42"/>
      <c r="BR2505" s="95"/>
    </row>
    <row r="2506" spans="1:70" ht="30" hidden="1" customHeight="1" x14ac:dyDescent="0.35">
      <c r="A2506" s="94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94"/>
      <c r="BL2506" s="94"/>
      <c r="BM2506" s="97"/>
      <c r="BN2506" s="98"/>
      <c r="BO2506" s="121"/>
      <c r="BP2506" s="121"/>
      <c r="BQ2506" s="42"/>
      <c r="BR2506" s="95"/>
    </row>
    <row r="2507" spans="1:70" ht="30" hidden="1" customHeight="1" x14ac:dyDescent="0.35">
      <c r="A2507" s="94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94"/>
      <c r="BL2507" s="94"/>
      <c r="BM2507" s="97"/>
      <c r="BN2507" s="98"/>
      <c r="BO2507" s="121"/>
      <c r="BP2507" s="121"/>
      <c r="BQ2507" s="42"/>
      <c r="BR2507" s="95"/>
    </row>
    <row r="2508" spans="1:70" ht="30" hidden="1" customHeight="1" x14ac:dyDescent="0.35">
      <c r="A2508" s="94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94"/>
      <c r="BL2508" s="94"/>
      <c r="BM2508" s="97"/>
      <c r="BN2508" s="98"/>
      <c r="BO2508" s="121"/>
      <c r="BP2508" s="121"/>
      <c r="BQ2508" s="42"/>
      <c r="BR2508" s="95"/>
    </row>
    <row r="2509" spans="1:70" ht="30" hidden="1" customHeight="1" x14ac:dyDescent="0.35">
      <c r="A2509" s="94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94"/>
      <c r="BL2509" s="94"/>
      <c r="BM2509" s="97"/>
      <c r="BN2509" s="98"/>
      <c r="BO2509" s="121"/>
      <c r="BP2509" s="121"/>
      <c r="BQ2509" s="42"/>
      <c r="BR2509" s="95"/>
    </row>
    <row r="2510" spans="1:70" ht="30" hidden="1" customHeight="1" x14ac:dyDescent="0.35">
      <c r="A2510" s="94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94"/>
      <c r="BL2510" s="94"/>
      <c r="BM2510" s="97"/>
      <c r="BN2510" s="98"/>
      <c r="BO2510" s="121"/>
      <c r="BP2510" s="121"/>
      <c r="BQ2510" s="42"/>
      <c r="BR2510" s="95"/>
    </row>
    <row r="2511" spans="1:70" ht="30" hidden="1" customHeight="1" x14ac:dyDescent="0.35">
      <c r="A2511" s="94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94"/>
      <c r="BL2511" s="94"/>
      <c r="BM2511" s="97"/>
      <c r="BN2511" s="98"/>
      <c r="BO2511" s="121"/>
      <c r="BP2511" s="121"/>
      <c r="BQ2511" s="42"/>
      <c r="BR2511" s="95"/>
    </row>
    <row r="2512" spans="1:70" ht="30" hidden="1" customHeight="1" x14ac:dyDescent="0.35">
      <c r="A2512" s="94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94"/>
      <c r="BL2512" s="94"/>
      <c r="BM2512" s="97"/>
      <c r="BN2512" s="98"/>
      <c r="BO2512" s="121"/>
      <c r="BP2512" s="121"/>
      <c r="BQ2512" s="42"/>
      <c r="BR2512" s="95"/>
    </row>
    <row r="2513" spans="1:70" ht="30" hidden="1" customHeight="1" x14ac:dyDescent="0.35">
      <c r="A2513" s="94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94"/>
      <c r="BL2513" s="94"/>
      <c r="BM2513" s="97"/>
      <c r="BN2513" s="98"/>
      <c r="BO2513" s="121"/>
      <c r="BP2513" s="121"/>
      <c r="BQ2513" s="42"/>
      <c r="BR2513" s="95"/>
    </row>
    <row r="2514" spans="1:70" ht="30" hidden="1" customHeight="1" x14ac:dyDescent="0.35">
      <c r="A2514" s="94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94"/>
      <c r="BL2514" s="94"/>
      <c r="BM2514" s="97"/>
      <c r="BN2514" s="98"/>
      <c r="BO2514" s="121"/>
      <c r="BP2514" s="121"/>
      <c r="BQ2514" s="42"/>
      <c r="BR2514" s="95"/>
    </row>
    <row r="2515" spans="1:70" ht="30" hidden="1" customHeight="1" x14ac:dyDescent="0.35">
      <c r="A2515" s="94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94"/>
      <c r="BL2515" s="94"/>
      <c r="BM2515" s="97"/>
      <c r="BN2515" s="98"/>
      <c r="BO2515" s="121"/>
      <c r="BP2515" s="121"/>
      <c r="BQ2515" s="42"/>
      <c r="BR2515" s="95"/>
    </row>
    <row r="2516" spans="1:70" ht="30" hidden="1" customHeight="1" x14ac:dyDescent="0.35">
      <c r="A2516" s="94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94"/>
      <c r="BL2516" s="94"/>
      <c r="BM2516" s="97"/>
      <c r="BN2516" s="98"/>
      <c r="BO2516" s="121"/>
      <c r="BP2516" s="121"/>
      <c r="BQ2516" s="42"/>
      <c r="BR2516" s="95"/>
    </row>
    <row r="2517" spans="1:70" ht="30" hidden="1" customHeight="1" x14ac:dyDescent="0.35">
      <c r="A2517" s="94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94"/>
      <c r="BL2517" s="94"/>
      <c r="BM2517" s="97"/>
      <c r="BN2517" s="98"/>
      <c r="BO2517" s="121"/>
      <c r="BP2517" s="121"/>
      <c r="BQ2517" s="42"/>
      <c r="BR2517" s="95"/>
    </row>
    <row r="2518" spans="1:70" ht="30" hidden="1" customHeight="1" x14ac:dyDescent="0.35">
      <c r="A2518" s="94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94"/>
      <c r="BL2518" s="94"/>
      <c r="BM2518" s="97"/>
      <c r="BN2518" s="98"/>
      <c r="BO2518" s="121"/>
      <c r="BP2518" s="121"/>
      <c r="BQ2518" s="42"/>
      <c r="BR2518" s="95"/>
    </row>
    <row r="2519" spans="1:70" ht="30" hidden="1" customHeight="1" x14ac:dyDescent="0.35">
      <c r="A2519" s="94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94"/>
      <c r="BL2519" s="94"/>
      <c r="BM2519" s="97"/>
      <c r="BN2519" s="98"/>
      <c r="BO2519" s="121"/>
      <c r="BP2519" s="121"/>
      <c r="BQ2519" s="42"/>
      <c r="BR2519" s="95"/>
    </row>
    <row r="2520" spans="1:70" ht="30" hidden="1" customHeight="1" x14ac:dyDescent="0.35">
      <c r="A2520" s="94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94"/>
      <c r="BL2520" s="94"/>
      <c r="BM2520" s="97"/>
      <c r="BN2520" s="98"/>
      <c r="BO2520" s="121"/>
      <c r="BP2520" s="121"/>
      <c r="BQ2520" s="42"/>
      <c r="BR2520" s="95"/>
    </row>
    <row r="2521" spans="1:70" ht="30" hidden="1" customHeight="1" x14ac:dyDescent="0.35">
      <c r="A2521" s="94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94"/>
      <c r="BL2521" s="94"/>
      <c r="BM2521" s="97"/>
      <c r="BN2521" s="98"/>
      <c r="BO2521" s="121"/>
      <c r="BP2521" s="121"/>
      <c r="BQ2521" s="42"/>
      <c r="BR2521" s="95"/>
    </row>
    <row r="2522" spans="1:70" ht="30" hidden="1" customHeight="1" x14ac:dyDescent="0.35">
      <c r="A2522" s="94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94"/>
      <c r="BL2522" s="94"/>
      <c r="BM2522" s="97"/>
      <c r="BN2522" s="98"/>
      <c r="BO2522" s="121"/>
      <c r="BP2522" s="121"/>
      <c r="BQ2522" s="42"/>
      <c r="BR2522" s="95"/>
    </row>
    <row r="2523" spans="1:70" ht="30" hidden="1" customHeight="1" x14ac:dyDescent="0.35">
      <c r="A2523" s="94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94"/>
      <c r="BL2523" s="94"/>
      <c r="BM2523" s="97"/>
      <c r="BN2523" s="98"/>
      <c r="BO2523" s="121"/>
      <c r="BP2523" s="121"/>
      <c r="BQ2523" s="42"/>
      <c r="BR2523" s="95"/>
    </row>
    <row r="2524" spans="1:70" ht="30" hidden="1" customHeight="1" x14ac:dyDescent="0.35">
      <c r="A2524" s="94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94"/>
      <c r="BL2524" s="94"/>
      <c r="BM2524" s="97"/>
      <c r="BN2524" s="98"/>
      <c r="BO2524" s="121"/>
      <c r="BP2524" s="121"/>
      <c r="BQ2524" s="42"/>
      <c r="BR2524" s="95"/>
    </row>
    <row r="2525" spans="1:70" ht="30" hidden="1" customHeight="1" x14ac:dyDescent="0.35">
      <c r="A2525" s="94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94"/>
      <c r="BL2525" s="94"/>
      <c r="BM2525" s="97"/>
      <c r="BN2525" s="98"/>
      <c r="BO2525" s="121"/>
      <c r="BP2525" s="121"/>
      <c r="BQ2525" s="42"/>
      <c r="BR2525" s="95"/>
    </row>
    <row r="2526" spans="1:70" ht="30" hidden="1" customHeight="1" x14ac:dyDescent="0.35">
      <c r="A2526" s="94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94"/>
      <c r="BL2526" s="94"/>
      <c r="BM2526" s="97"/>
      <c r="BN2526" s="98"/>
      <c r="BO2526" s="121"/>
      <c r="BP2526" s="121"/>
      <c r="BQ2526" s="42"/>
      <c r="BR2526" s="95"/>
    </row>
    <row r="2527" spans="1:70" ht="30" hidden="1" customHeight="1" x14ac:dyDescent="0.35">
      <c r="A2527" s="94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94"/>
      <c r="BL2527" s="94"/>
      <c r="BM2527" s="97"/>
      <c r="BN2527" s="98"/>
      <c r="BO2527" s="121"/>
      <c r="BP2527" s="121"/>
      <c r="BQ2527" s="42"/>
      <c r="BR2527" s="95"/>
    </row>
    <row r="2528" spans="1:70" ht="30" hidden="1" customHeight="1" x14ac:dyDescent="0.35">
      <c r="A2528" s="94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94"/>
      <c r="BL2528" s="94"/>
      <c r="BM2528" s="97"/>
      <c r="BN2528" s="98"/>
      <c r="BO2528" s="121"/>
      <c r="BP2528" s="121"/>
      <c r="BQ2528" s="42"/>
      <c r="BR2528" s="95"/>
    </row>
    <row r="2529" spans="1:70" ht="30" hidden="1" customHeight="1" x14ac:dyDescent="0.35">
      <c r="A2529" s="94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94"/>
      <c r="BL2529" s="94"/>
      <c r="BM2529" s="97"/>
      <c r="BN2529" s="98"/>
      <c r="BO2529" s="121"/>
      <c r="BP2529" s="121"/>
      <c r="BQ2529" s="42"/>
      <c r="BR2529" s="95"/>
    </row>
    <row r="2530" spans="1:70" ht="30" hidden="1" customHeight="1" x14ac:dyDescent="0.35">
      <c r="A2530" s="94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94"/>
      <c r="BL2530" s="94"/>
      <c r="BM2530" s="97"/>
      <c r="BN2530" s="98"/>
      <c r="BO2530" s="121"/>
      <c r="BP2530" s="121"/>
      <c r="BQ2530" s="42"/>
      <c r="BR2530" s="95"/>
    </row>
    <row r="2531" spans="1:70" ht="30" hidden="1" customHeight="1" x14ac:dyDescent="0.35">
      <c r="A2531" s="94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94"/>
      <c r="BL2531" s="94"/>
      <c r="BM2531" s="97"/>
      <c r="BN2531" s="98"/>
      <c r="BO2531" s="121"/>
      <c r="BP2531" s="121"/>
      <c r="BQ2531" s="42"/>
      <c r="BR2531" s="95"/>
    </row>
    <row r="2532" spans="1:70" ht="30" hidden="1" customHeight="1" x14ac:dyDescent="0.35">
      <c r="A2532" s="94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94"/>
      <c r="BL2532" s="94"/>
      <c r="BM2532" s="97"/>
      <c r="BN2532" s="98"/>
      <c r="BO2532" s="121"/>
      <c r="BP2532" s="121"/>
      <c r="BQ2532" s="42"/>
      <c r="BR2532" s="95"/>
    </row>
    <row r="2533" spans="1:70" ht="30" hidden="1" customHeight="1" x14ac:dyDescent="0.35">
      <c r="A2533" s="94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94"/>
      <c r="BL2533" s="94"/>
      <c r="BM2533" s="97"/>
      <c r="BN2533" s="98"/>
      <c r="BO2533" s="121"/>
      <c r="BP2533" s="121"/>
      <c r="BQ2533" s="42"/>
      <c r="BR2533" s="95"/>
    </row>
    <row r="2534" spans="1:70" ht="30" hidden="1" customHeight="1" x14ac:dyDescent="0.35">
      <c r="A2534" s="94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94"/>
      <c r="BL2534" s="94"/>
      <c r="BM2534" s="97"/>
      <c r="BN2534" s="98"/>
      <c r="BO2534" s="121"/>
      <c r="BP2534" s="121"/>
      <c r="BQ2534" s="42"/>
      <c r="BR2534" s="95"/>
    </row>
    <row r="2535" spans="1:70" ht="30" hidden="1" customHeight="1" x14ac:dyDescent="0.35">
      <c r="A2535" s="94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94"/>
      <c r="BL2535" s="94"/>
      <c r="BM2535" s="97"/>
      <c r="BN2535" s="98"/>
      <c r="BO2535" s="121"/>
      <c r="BP2535" s="121"/>
      <c r="BQ2535" s="42"/>
      <c r="BR2535" s="95"/>
    </row>
    <row r="2536" spans="1:70" ht="30" hidden="1" customHeight="1" x14ac:dyDescent="0.35">
      <c r="A2536" s="94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94"/>
      <c r="BL2536" s="94"/>
      <c r="BM2536" s="97"/>
      <c r="BN2536" s="98"/>
      <c r="BO2536" s="121"/>
      <c r="BP2536" s="121"/>
      <c r="BQ2536" s="42"/>
      <c r="BR2536" s="95"/>
    </row>
    <row r="2537" spans="1:70" ht="30" hidden="1" customHeight="1" x14ac:dyDescent="0.35">
      <c r="A2537" s="94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94"/>
      <c r="BL2537" s="94"/>
      <c r="BM2537" s="97"/>
      <c r="BN2537" s="98"/>
      <c r="BO2537" s="121"/>
      <c r="BP2537" s="121"/>
      <c r="BQ2537" s="42"/>
      <c r="BR2537" s="95"/>
    </row>
    <row r="2538" spans="1:70" ht="30" hidden="1" customHeight="1" x14ac:dyDescent="0.35">
      <c r="A2538" s="94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94"/>
      <c r="BL2538" s="94"/>
      <c r="BM2538" s="97"/>
      <c r="BN2538" s="98"/>
      <c r="BO2538" s="121"/>
      <c r="BP2538" s="121"/>
      <c r="BQ2538" s="42"/>
      <c r="BR2538" s="95"/>
    </row>
    <row r="2539" spans="1:70" ht="30" hidden="1" customHeight="1" x14ac:dyDescent="0.35">
      <c r="A2539" s="94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94"/>
      <c r="BL2539" s="94"/>
      <c r="BM2539" s="97"/>
      <c r="BN2539" s="98"/>
      <c r="BO2539" s="121"/>
      <c r="BP2539" s="121"/>
      <c r="BQ2539" s="42"/>
      <c r="BR2539" s="95"/>
    </row>
    <row r="2540" spans="1:70" ht="30" hidden="1" customHeight="1" x14ac:dyDescent="0.35">
      <c r="A2540" s="94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94"/>
      <c r="BL2540" s="94"/>
      <c r="BM2540" s="97"/>
      <c r="BN2540" s="98"/>
      <c r="BO2540" s="121"/>
      <c r="BP2540" s="121"/>
      <c r="BQ2540" s="42"/>
      <c r="BR2540" s="95"/>
    </row>
    <row r="2541" spans="1:70" ht="30" hidden="1" customHeight="1" x14ac:dyDescent="0.35">
      <c r="A2541" s="94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94"/>
      <c r="BL2541" s="94"/>
      <c r="BM2541" s="97"/>
      <c r="BN2541" s="98"/>
      <c r="BO2541" s="121"/>
      <c r="BP2541" s="121"/>
      <c r="BQ2541" s="42"/>
      <c r="BR2541" s="95"/>
    </row>
    <row r="2542" spans="1:70" ht="30" hidden="1" customHeight="1" x14ac:dyDescent="0.35">
      <c r="A2542" s="94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94"/>
      <c r="BL2542" s="94"/>
      <c r="BM2542" s="97"/>
      <c r="BN2542" s="98"/>
      <c r="BO2542" s="121"/>
      <c r="BP2542" s="121"/>
      <c r="BQ2542" s="42"/>
      <c r="BR2542" s="95"/>
    </row>
    <row r="2543" spans="1:70" ht="30" hidden="1" customHeight="1" x14ac:dyDescent="0.35">
      <c r="A2543" s="94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94"/>
      <c r="BL2543" s="94"/>
      <c r="BM2543" s="97"/>
      <c r="BN2543" s="98"/>
      <c r="BO2543" s="121"/>
      <c r="BP2543" s="121"/>
      <c r="BQ2543" s="42"/>
      <c r="BR2543" s="95"/>
    </row>
    <row r="2544" spans="1:70" ht="30" hidden="1" customHeight="1" x14ac:dyDescent="0.35">
      <c r="A2544" s="94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94"/>
      <c r="BL2544" s="94"/>
      <c r="BM2544" s="97"/>
      <c r="BN2544" s="98"/>
      <c r="BO2544" s="121"/>
      <c r="BP2544" s="121"/>
      <c r="BQ2544" s="42"/>
      <c r="BR2544" s="95"/>
    </row>
    <row r="2545" spans="1:70" ht="30" hidden="1" customHeight="1" x14ac:dyDescent="0.35">
      <c r="A2545" s="94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94"/>
      <c r="BL2545" s="94"/>
      <c r="BM2545" s="97"/>
      <c r="BN2545" s="98"/>
      <c r="BO2545" s="121"/>
      <c r="BP2545" s="121"/>
      <c r="BQ2545" s="42"/>
      <c r="BR2545" s="95"/>
    </row>
    <row r="2546" spans="1:70" ht="30" hidden="1" customHeight="1" x14ac:dyDescent="0.35">
      <c r="A2546" s="94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94"/>
      <c r="BL2546" s="94"/>
      <c r="BM2546" s="97"/>
      <c r="BN2546" s="98"/>
      <c r="BO2546" s="121"/>
      <c r="BP2546" s="121"/>
      <c r="BQ2546" s="42"/>
      <c r="BR2546" s="95"/>
    </row>
    <row r="2547" spans="1:70" ht="30" hidden="1" customHeight="1" x14ac:dyDescent="0.35">
      <c r="A2547" s="94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94"/>
      <c r="BL2547" s="94"/>
      <c r="BM2547" s="97"/>
      <c r="BN2547" s="98"/>
      <c r="BO2547" s="121"/>
      <c r="BP2547" s="121"/>
      <c r="BQ2547" s="42"/>
      <c r="BR2547" s="95"/>
    </row>
    <row r="2548" spans="1:70" ht="30" hidden="1" customHeight="1" x14ac:dyDescent="0.35">
      <c r="A2548" s="94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94"/>
      <c r="BL2548" s="94"/>
      <c r="BM2548" s="97"/>
      <c r="BN2548" s="98"/>
      <c r="BO2548" s="121"/>
      <c r="BP2548" s="121"/>
      <c r="BQ2548" s="42"/>
      <c r="BR2548" s="95"/>
    </row>
    <row r="2549" spans="1:70" ht="30" hidden="1" customHeight="1" x14ac:dyDescent="0.35">
      <c r="A2549" s="94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94"/>
      <c r="BL2549" s="94"/>
      <c r="BM2549" s="97"/>
      <c r="BN2549" s="98"/>
      <c r="BO2549" s="121"/>
      <c r="BP2549" s="121"/>
      <c r="BQ2549" s="42"/>
      <c r="BR2549" s="95"/>
    </row>
    <row r="2550" spans="1:70" ht="30" hidden="1" customHeight="1" x14ac:dyDescent="0.35">
      <c r="A2550" s="94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94"/>
      <c r="BL2550" s="94"/>
      <c r="BM2550" s="97"/>
      <c r="BN2550" s="98"/>
      <c r="BO2550" s="121"/>
      <c r="BP2550" s="121"/>
      <c r="BQ2550" s="42"/>
      <c r="BR2550" s="95"/>
    </row>
    <row r="2551" spans="1:70" ht="30" hidden="1" customHeight="1" x14ac:dyDescent="0.35">
      <c r="A2551" s="94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94"/>
      <c r="BL2551" s="94"/>
      <c r="BM2551" s="97"/>
      <c r="BN2551" s="98"/>
      <c r="BO2551" s="121"/>
      <c r="BP2551" s="121"/>
      <c r="BQ2551" s="42"/>
      <c r="BR2551" s="95"/>
    </row>
    <row r="2552" spans="1:70" ht="30" hidden="1" customHeight="1" x14ac:dyDescent="0.35">
      <c r="A2552" s="94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94"/>
      <c r="BL2552" s="94"/>
      <c r="BM2552" s="97"/>
      <c r="BN2552" s="98"/>
      <c r="BO2552" s="121"/>
      <c r="BP2552" s="121"/>
      <c r="BQ2552" s="42"/>
      <c r="BR2552" s="95"/>
    </row>
    <row r="2553" spans="1:70" ht="30" hidden="1" customHeight="1" x14ac:dyDescent="0.35">
      <c r="A2553" s="94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94"/>
      <c r="BL2553" s="94"/>
      <c r="BM2553" s="97"/>
      <c r="BN2553" s="98"/>
      <c r="BO2553" s="121"/>
      <c r="BP2553" s="121"/>
      <c r="BQ2553" s="42"/>
      <c r="BR2553" s="95"/>
    </row>
    <row r="2554" spans="1:70" ht="30" hidden="1" customHeight="1" x14ac:dyDescent="0.35">
      <c r="A2554" s="94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94"/>
      <c r="BL2554" s="94"/>
      <c r="BM2554" s="97"/>
      <c r="BN2554" s="98"/>
      <c r="BO2554" s="121"/>
      <c r="BP2554" s="121"/>
      <c r="BQ2554" s="42"/>
      <c r="BR2554" s="95"/>
    </row>
    <row r="2555" spans="1:70" ht="30" hidden="1" customHeight="1" x14ac:dyDescent="0.35">
      <c r="A2555" s="94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94"/>
      <c r="BL2555" s="94"/>
      <c r="BM2555" s="97"/>
      <c r="BN2555" s="98"/>
      <c r="BO2555" s="121"/>
      <c r="BP2555" s="121"/>
      <c r="BQ2555" s="42"/>
      <c r="BR2555" s="95"/>
    </row>
    <row r="2556" spans="1:70" ht="30" hidden="1" customHeight="1" x14ac:dyDescent="0.35">
      <c r="A2556" s="94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94"/>
      <c r="BL2556" s="94"/>
      <c r="BM2556" s="97"/>
      <c r="BN2556" s="98"/>
      <c r="BO2556" s="121"/>
      <c r="BP2556" s="121"/>
      <c r="BQ2556" s="42"/>
      <c r="BR2556" s="95"/>
    </row>
    <row r="2557" spans="1:70" ht="30" hidden="1" customHeight="1" x14ac:dyDescent="0.35">
      <c r="A2557" s="94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94"/>
      <c r="BL2557" s="94"/>
      <c r="BM2557" s="97"/>
      <c r="BN2557" s="98"/>
      <c r="BO2557" s="121"/>
      <c r="BP2557" s="121"/>
      <c r="BQ2557" s="42"/>
      <c r="BR2557" s="95"/>
    </row>
    <row r="2558" spans="1:70" ht="30" hidden="1" customHeight="1" x14ac:dyDescent="0.35">
      <c r="A2558" s="94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94"/>
      <c r="BL2558" s="94"/>
      <c r="BM2558" s="97"/>
      <c r="BN2558" s="98"/>
      <c r="BO2558" s="121"/>
      <c r="BP2558" s="121"/>
      <c r="BQ2558" s="42"/>
      <c r="BR2558" s="95"/>
    </row>
    <row r="2559" spans="1:70" ht="30" hidden="1" customHeight="1" x14ac:dyDescent="0.35">
      <c r="A2559" s="94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94"/>
      <c r="BL2559" s="94"/>
      <c r="BM2559" s="97"/>
      <c r="BN2559" s="98"/>
      <c r="BO2559" s="121"/>
      <c r="BP2559" s="121"/>
      <c r="BQ2559" s="42"/>
      <c r="BR2559" s="95"/>
    </row>
    <row r="2560" spans="1:70" ht="30" hidden="1" customHeight="1" x14ac:dyDescent="0.35">
      <c r="A2560" s="94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94"/>
      <c r="BL2560" s="94"/>
      <c r="BM2560" s="97"/>
      <c r="BN2560" s="98"/>
      <c r="BO2560" s="121"/>
      <c r="BP2560" s="121"/>
      <c r="BQ2560" s="42"/>
      <c r="BR2560" s="95"/>
    </row>
    <row r="2561" spans="1:70" ht="30" hidden="1" customHeight="1" x14ac:dyDescent="0.35">
      <c r="A2561" s="94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94"/>
      <c r="BL2561" s="94"/>
      <c r="BM2561" s="97"/>
      <c r="BN2561" s="98"/>
      <c r="BO2561" s="121"/>
      <c r="BP2561" s="121"/>
      <c r="BQ2561" s="42"/>
      <c r="BR2561" s="95"/>
    </row>
    <row r="2562" spans="1:70" ht="30" hidden="1" customHeight="1" x14ac:dyDescent="0.35">
      <c r="A2562" s="94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94"/>
      <c r="BL2562" s="94"/>
      <c r="BM2562" s="97"/>
      <c r="BN2562" s="98"/>
      <c r="BO2562" s="121"/>
      <c r="BP2562" s="121"/>
      <c r="BQ2562" s="42"/>
      <c r="BR2562" s="95"/>
    </row>
    <row r="2563" spans="1:70" ht="30" hidden="1" customHeight="1" x14ac:dyDescent="0.35">
      <c r="A2563" s="94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94"/>
      <c r="BL2563" s="94"/>
      <c r="BM2563" s="97"/>
      <c r="BN2563" s="98"/>
      <c r="BO2563" s="121"/>
      <c r="BP2563" s="121"/>
      <c r="BQ2563" s="42"/>
      <c r="BR2563" s="95"/>
    </row>
    <row r="2564" spans="1:70" ht="30" hidden="1" customHeight="1" x14ac:dyDescent="0.35">
      <c r="A2564" s="94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94"/>
      <c r="BL2564" s="94"/>
      <c r="BM2564" s="97"/>
      <c r="BN2564" s="98"/>
      <c r="BO2564" s="121"/>
      <c r="BP2564" s="121"/>
      <c r="BQ2564" s="42"/>
      <c r="BR2564" s="95"/>
    </row>
    <row r="2565" spans="1:70" ht="30" hidden="1" customHeight="1" x14ac:dyDescent="0.35">
      <c r="A2565" s="94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94"/>
      <c r="BL2565" s="94"/>
      <c r="BM2565" s="97"/>
      <c r="BN2565" s="98"/>
      <c r="BO2565" s="121"/>
      <c r="BP2565" s="121"/>
      <c r="BQ2565" s="42"/>
      <c r="BR2565" s="95"/>
    </row>
    <row r="2566" spans="1:70" ht="30" hidden="1" customHeight="1" x14ac:dyDescent="0.35">
      <c r="A2566" s="94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94"/>
      <c r="BL2566" s="94"/>
      <c r="BM2566" s="97"/>
      <c r="BN2566" s="98"/>
      <c r="BO2566" s="121"/>
      <c r="BP2566" s="121"/>
      <c r="BQ2566" s="42"/>
      <c r="BR2566" s="95"/>
    </row>
    <row r="2567" spans="1:70" ht="30" hidden="1" customHeight="1" x14ac:dyDescent="0.35">
      <c r="A2567" s="94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94"/>
      <c r="BL2567" s="94"/>
      <c r="BM2567" s="97"/>
      <c r="BN2567" s="98"/>
      <c r="BO2567" s="121"/>
      <c r="BP2567" s="121"/>
      <c r="BQ2567" s="42"/>
      <c r="BR2567" s="95"/>
    </row>
    <row r="2568" spans="1:70" ht="30" hidden="1" customHeight="1" x14ac:dyDescent="0.35">
      <c r="A2568" s="94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94"/>
      <c r="BL2568" s="94"/>
      <c r="BM2568" s="97"/>
      <c r="BN2568" s="98"/>
      <c r="BO2568" s="121"/>
      <c r="BP2568" s="121"/>
      <c r="BQ2568" s="42"/>
      <c r="BR2568" s="95"/>
    </row>
    <row r="2569" spans="1:70" ht="30" hidden="1" customHeight="1" x14ac:dyDescent="0.35">
      <c r="A2569" s="94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94"/>
      <c r="BL2569" s="94"/>
      <c r="BM2569" s="97"/>
      <c r="BN2569" s="98"/>
      <c r="BO2569" s="121"/>
      <c r="BP2569" s="121"/>
      <c r="BQ2569" s="42"/>
      <c r="BR2569" s="95"/>
    </row>
    <row r="2570" spans="1:70" ht="30" hidden="1" customHeight="1" x14ac:dyDescent="0.35">
      <c r="A2570" s="94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94"/>
      <c r="BL2570" s="94"/>
      <c r="BM2570" s="97"/>
      <c r="BN2570" s="98"/>
      <c r="BO2570" s="121"/>
      <c r="BP2570" s="121"/>
      <c r="BQ2570" s="42"/>
      <c r="BR2570" s="95"/>
    </row>
    <row r="2571" spans="1:70" ht="30" hidden="1" customHeight="1" x14ac:dyDescent="0.35">
      <c r="A2571" s="94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94"/>
      <c r="BL2571" s="94"/>
      <c r="BM2571" s="97"/>
      <c r="BN2571" s="98"/>
      <c r="BO2571" s="121"/>
      <c r="BP2571" s="121"/>
      <c r="BQ2571" s="42"/>
      <c r="BR2571" s="95"/>
    </row>
    <row r="2572" spans="1:70" ht="30" hidden="1" customHeight="1" x14ac:dyDescent="0.35">
      <c r="A2572" s="94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94"/>
      <c r="BL2572" s="94"/>
      <c r="BM2572" s="97"/>
      <c r="BN2572" s="98"/>
      <c r="BO2572" s="121"/>
      <c r="BP2572" s="121"/>
      <c r="BQ2572" s="42"/>
      <c r="BR2572" s="95"/>
    </row>
    <row r="2573" spans="1:70" ht="30" hidden="1" customHeight="1" x14ac:dyDescent="0.35">
      <c r="A2573" s="94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94"/>
      <c r="BL2573" s="94"/>
      <c r="BM2573" s="97"/>
      <c r="BN2573" s="98"/>
      <c r="BO2573" s="121"/>
      <c r="BP2573" s="121"/>
      <c r="BQ2573" s="42"/>
      <c r="BR2573" s="95"/>
    </row>
    <row r="2574" spans="1:70" ht="30" hidden="1" customHeight="1" x14ac:dyDescent="0.35">
      <c r="A2574" s="94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94"/>
      <c r="BL2574" s="94"/>
      <c r="BM2574" s="97"/>
      <c r="BN2574" s="98"/>
      <c r="BO2574" s="121"/>
      <c r="BP2574" s="121"/>
      <c r="BQ2574" s="42"/>
      <c r="BR2574" s="95"/>
    </row>
    <row r="2575" spans="1:70" ht="30" hidden="1" customHeight="1" x14ac:dyDescent="0.35">
      <c r="A2575" s="94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94"/>
      <c r="BL2575" s="94"/>
      <c r="BM2575" s="97"/>
      <c r="BN2575" s="98"/>
      <c r="BO2575" s="121"/>
      <c r="BP2575" s="121"/>
      <c r="BQ2575" s="42"/>
      <c r="BR2575" s="95"/>
    </row>
    <row r="2576" spans="1:70" ht="30" hidden="1" customHeight="1" x14ac:dyDescent="0.35">
      <c r="A2576" s="94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94"/>
      <c r="BL2576" s="94"/>
      <c r="BM2576" s="97"/>
      <c r="BN2576" s="98"/>
      <c r="BO2576" s="121"/>
      <c r="BP2576" s="121"/>
      <c r="BQ2576" s="42"/>
      <c r="BR2576" s="95"/>
    </row>
    <row r="2577" spans="1:70" ht="30" hidden="1" customHeight="1" x14ac:dyDescent="0.35">
      <c r="A2577" s="94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94"/>
      <c r="BL2577" s="94"/>
      <c r="BM2577" s="97"/>
      <c r="BN2577" s="98"/>
      <c r="BO2577" s="121"/>
      <c r="BP2577" s="121"/>
      <c r="BQ2577" s="42"/>
      <c r="BR2577" s="95"/>
    </row>
    <row r="2578" spans="1:70" ht="30" hidden="1" customHeight="1" x14ac:dyDescent="0.35">
      <c r="A2578" s="94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94"/>
      <c r="BL2578" s="94"/>
      <c r="BM2578" s="97"/>
      <c r="BN2578" s="98"/>
      <c r="BO2578" s="121"/>
      <c r="BP2578" s="121"/>
      <c r="BQ2578" s="42"/>
      <c r="BR2578" s="95"/>
    </row>
    <row r="2579" spans="1:70" ht="30" hidden="1" customHeight="1" x14ac:dyDescent="0.35">
      <c r="A2579" s="94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94"/>
      <c r="BL2579" s="94"/>
      <c r="BM2579" s="97"/>
      <c r="BN2579" s="98"/>
      <c r="BO2579" s="121"/>
      <c r="BP2579" s="121"/>
      <c r="BQ2579" s="42"/>
      <c r="BR2579" s="95"/>
    </row>
    <row r="2580" spans="1:70" ht="30" hidden="1" customHeight="1" x14ac:dyDescent="0.35">
      <c r="A2580" s="94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94"/>
      <c r="BL2580" s="94"/>
      <c r="BM2580" s="97"/>
      <c r="BN2580" s="98"/>
      <c r="BO2580" s="121"/>
      <c r="BP2580" s="121"/>
      <c r="BQ2580" s="42"/>
      <c r="BR2580" s="95"/>
    </row>
    <row r="2581" spans="1:70" ht="30" hidden="1" customHeight="1" x14ac:dyDescent="0.35">
      <c r="A2581" s="94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94"/>
      <c r="BL2581" s="94"/>
      <c r="BM2581" s="97"/>
      <c r="BN2581" s="98"/>
      <c r="BO2581" s="121"/>
      <c r="BP2581" s="121"/>
      <c r="BQ2581" s="42"/>
      <c r="BR2581" s="95"/>
    </row>
    <row r="2582" spans="1:70" ht="30" hidden="1" customHeight="1" x14ac:dyDescent="0.35">
      <c r="A2582" s="94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94"/>
      <c r="BL2582" s="94"/>
      <c r="BM2582" s="97"/>
      <c r="BN2582" s="98"/>
      <c r="BO2582" s="121"/>
      <c r="BP2582" s="121"/>
      <c r="BQ2582" s="42"/>
      <c r="BR2582" s="95"/>
    </row>
    <row r="2583" spans="1:70" ht="30" hidden="1" customHeight="1" x14ac:dyDescent="0.35">
      <c r="A2583" s="94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94"/>
      <c r="BL2583" s="94"/>
      <c r="BM2583" s="97"/>
      <c r="BN2583" s="98"/>
      <c r="BO2583" s="121"/>
      <c r="BP2583" s="121"/>
      <c r="BQ2583" s="42"/>
      <c r="BR2583" s="95"/>
    </row>
    <row r="2584" spans="1:70" ht="30" hidden="1" customHeight="1" x14ac:dyDescent="0.35">
      <c r="A2584" s="94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94"/>
      <c r="BL2584" s="94"/>
      <c r="BM2584" s="97"/>
      <c r="BN2584" s="98"/>
      <c r="BO2584" s="121"/>
      <c r="BP2584" s="121"/>
      <c r="BQ2584" s="42"/>
      <c r="BR2584" s="95"/>
    </row>
    <row r="2585" spans="1:70" ht="30" hidden="1" customHeight="1" x14ac:dyDescent="0.35">
      <c r="A2585" s="94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94"/>
      <c r="BL2585" s="94"/>
      <c r="BM2585" s="97"/>
      <c r="BN2585" s="98"/>
      <c r="BO2585" s="121"/>
      <c r="BP2585" s="121"/>
      <c r="BQ2585" s="42"/>
      <c r="BR2585" s="95"/>
    </row>
    <row r="2586" spans="1:70" ht="30" hidden="1" customHeight="1" x14ac:dyDescent="0.35">
      <c r="A2586" s="94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94"/>
      <c r="BL2586" s="94"/>
      <c r="BM2586" s="97"/>
      <c r="BN2586" s="98"/>
      <c r="BO2586" s="121"/>
      <c r="BP2586" s="121"/>
      <c r="BQ2586" s="42"/>
      <c r="BR2586" s="95"/>
    </row>
    <row r="2587" spans="1:70" ht="30" hidden="1" customHeight="1" x14ac:dyDescent="0.35">
      <c r="A2587" s="94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94"/>
      <c r="BL2587" s="94"/>
      <c r="BM2587" s="97"/>
      <c r="BN2587" s="98"/>
      <c r="BO2587" s="121"/>
      <c r="BP2587" s="121"/>
      <c r="BQ2587" s="42"/>
      <c r="BR2587" s="95"/>
    </row>
    <row r="2588" spans="1:70" ht="30" hidden="1" customHeight="1" x14ac:dyDescent="0.35">
      <c r="A2588" s="94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94"/>
      <c r="BL2588" s="94"/>
      <c r="BM2588" s="97"/>
      <c r="BN2588" s="98"/>
      <c r="BO2588" s="121"/>
      <c r="BP2588" s="121"/>
      <c r="BQ2588" s="42"/>
      <c r="BR2588" s="95"/>
    </row>
    <row r="2589" spans="1:70" ht="30" hidden="1" customHeight="1" x14ac:dyDescent="0.35">
      <c r="A2589" s="94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94"/>
      <c r="BL2589" s="94"/>
      <c r="BM2589" s="97"/>
      <c r="BN2589" s="98"/>
      <c r="BO2589" s="121"/>
      <c r="BP2589" s="121"/>
      <c r="BQ2589" s="42"/>
      <c r="BR2589" s="95"/>
    </row>
    <row r="2590" spans="1:70" ht="30" hidden="1" customHeight="1" x14ac:dyDescent="0.35">
      <c r="A2590" s="94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94"/>
      <c r="BL2590" s="94"/>
      <c r="BM2590" s="97"/>
      <c r="BN2590" s="98"/>
      <c r="BO2590" s="121"/>
      <c r="BP2590" s="121"/>
      <c r="BQ2590" s="42"/>
      <c r="BR2590" s="95"/>
    </row>
    <row r="2591" spans="1:70" ht="30" hidden="1" customHeight="1" x14ac:dyDescent="0.35">
      <c r="A2591" s="94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94"/>
      <c r="BL2591" s="94"/>
      <c r="BM2591" s="97"/>
      <c r="BN2591" s="98"/>
      <c r="BO2591" s="121"/>
      <c r="BP2591" s="121"/>
      <c r="BQ2591" s="42"/>
      <c r="BR2591" s="95"/>
    </row>
    <row r="2592" spans="1:70" ht="30" hidden="1" customHeight="1" x14ac:dyDescent="0.35">
      <c r="A2592" s="94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94"/>
      <c r="BL2592" s="94"/>
      <c r="BM2592" s="97"/>
      <c r="BN2592" s="98"/>
      <c r="BO2592" s="121"/>
      <c r="BP2592" s="121"/>
      <c r="BQ2592" s="42"/>
      <c r="BR2592" s="95"/>
    </row>
    <row r="2593" spans="1:70" ht="30" hidden="1" customHeight="1" x14ac:dyDescent="0.35">
      <c r="A2593" s="94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94"/>
      <c r="BL2593" s="94"/>
      <c r="BM2593" s="97"/>
      <c r="BN2593" s="98"/>
      <c r="BO2593" s="121"/>
      <c r="BP2593" s="121"/>
      <c r="BQ2593" s="42"/>
      <c r="BR2593" s="95"/>
    </row>
    <row r="2594" spans="1:70" ht="30" hidden="1" customHeight="1" x14ac:dyDescent="0.35">
      <c r="A2594" s="94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94"/>
      <c r="BL2594" s="94"/>
      <c r="BM2594" s="97"/>
      <c r="BN2594" s="98"/>
      <c r="BO2594" s="121"/>
      <c r="BP2594" s="121"/>
      <c r="BQ2594" s="42"/>
      <c r="BR2594" s="95"/>
    </row>
    <row r="2595" spans="1:70" ht="30" hidden="1" customHeight="1" x14ac:dyDescent="0.35">
      <c r="A2595" s="94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94"/>
      <c r="BL2595" s="94"/>
      <c r="BM2595" s="97"/>
      <c r="BN2595" s="98"/>
      <c r="BO2595" s="121"/>
      <c r="BP2595" s="121"/>
      <c r="BQ2595" s="42"/>
      <c r="BR2595" s="95"/>
    </row>
    <row r="2596" spans="1:70" ht="30" hidden="1" customHeight="1" x14ac:dyDescent="0.35">
      <c r="A2596" s="94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94"/>
      <c r="BL2596" s="94"/>
      <c r="BM2596" s="97"/>
      <c r="BN2596" s="98"/>
      <c r="BO2596" s="121"/>
      <c r="BP2596" s="121"/>
      <c r="BQ2596" s="42"/>
      <c r="BR2596" s="95"/>
    </row>
    <row r="2597" spans="1:70" ht="30" hidden="1" customHeight="1" x14ac:dyDescent="0.35">
      <c r="A2597" s="94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94"/>
      <c r="BL2597" s="94"/>
      <c r="BM2597" s="97"/>
      <c r="BN2597" s="98"/>
      <c r="BO2597" s="121"/>
      <c r="BP2597" s="121"/>
      <c r="BQ2597" s="42"/>
      <c r="BR2597" s="95"/>
    </row>
    <row r="2598" spans="1:70" ht="30" hidden="1" customHeight="1" x14ac:dyDescent="0.35">
      <c r="A2598" s="94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94"/>
      <c r="BL2598" s="94"/>
      <c r="BM2598" s="97"/>
      <c r="BN2598" s="98"/>
      <c r="BO2598" s="121"/>
      <c r="BP2598" s="121"/>
      <c r="BQ2598" s="42"/>
      <c r="BR2598" s="95"/>
    </row>
    <row r="2599" spans="1:70" ht="30" hidden="1" customHeight="1" x14ac:dyDescent="0.35">
      <c r="A2599" s="94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94"/>
      <c r="BL2599" s="94"/>
      <c r="BM2599" s="97"/>
      <c r="BN2599" s="98"/>
      <c r="BO2599" s="121"/>
      <c r="BP2599" s="121"/>
      <c r="BQ2599" s="42"/>
      <c r="BR2599" s="95"/>
    </row>
    <row r="2600" spans="1:70" ht="30" hidden="1" customHeight="1" x14ac:dyDescent="0.35">
      <c r="A2600" s="94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94"/>
      <c r="BL2600" s="94"/>
      <c r="BM2600" s="97"/>
      <c r="BN2600" s="98"/>
      <c r="BO2600" s="121"/>
      <c r="BP2600" s="121"/>
      <c r="BQ2600" s="42"/>
      <c r="BR2600" s="95"/>
    </row>
    <row r="2601" spans="1:70" ht="30" hidden="1" customHeight="1" x14ac:dyDescent="0.35">
      <c r="A2601" s="94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94"/>
      <c r="BL2601" s="94"/>
      <c r="BM2601" s="97"/>
      <c r="BN2601" s="98"/>
      <c r="BO2601" s="121"/>
      <c r="BP2601" s="121"/>
      <c r="BQ2601" s="42"/>
      <c r="BR2601" s="95"/>
    </row>
    <row r="2602" spans="1:70" ht="30" hidden="1" customHeight="1" x14ac:dyDescent="0.35">
      <c r="A2602" s="94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94"/>
      <c r="BL2602" s="94"/>
      <c r="BM2602" s="97"/>
      <c r="BN2602" s="98"/>
      <c r="BO2602" s="121"/>
      <c r="BP2602" s="121"/>
      <c r="BQ2602" s="42"/>
      <c r="BR2602" s="95"/>
    </row>
    <row r="2603" spans="1:70" ht="30" hidden="1" customHeight="1" x14ac:dyDescent="0.35">
      <c r="A2603" s="94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94"/>
      <c r="BL2603" s="94"/>
      <c r="BM2603" s="97"/>
      <c r="BN2603" s="98"/>
      <c r="BO2603" s="121"/>
      <c r="BP2603" s="121"/>
      <c r="BQ2603" s="42"/>
      <c r="BR2603" s="95"/>
    </row>
    <row r="2604" spans="1:70" ht="30" hidden="1" customHeight="1" x14ac:dyDescent="0.35">
      <c r="A2604" s="94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94"/>
      <c r="BL2604" s="94"/>
      <c r="BM2604" s="97"/>
      <c r="BN2604" s="98"/>
      <c r="BO2604" s="121"/>
      <c r="BP2604" s="121"/>
      <c r="BQ2604" s="42"/>
      <c r="BR2604" s="95"/>
    </row>
    <row r="2605" spans="1:70" ht="30" hidden="1" customHeight="1" x14ac:dyDescent="0.35">
      <c r="A2605" s="94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94"/>
      <c r="BL2605" s="94"/>
      <c r="BM2605" s="97"/>
      <c r="BN2605" s="98"/>
      <c r="BO2605" s="121"/>
      <c r="BP2605" s="121"/>
      <c r="BQ2605" s="42"/>
      <c r="BR2605" s="95"/>
    </row>
    <row r="2606" spans="1:70" ht="30" hidden="1" customHeight="1" x14ac:dyDescent="0.35">
      <c r="A2606" s="94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94"/>
      <c r="BL2606" s="94"/>
      <c r="BM2606" s="97"/>
      <c r="BN2606" s="98"/>
      <c r="BO2606" s="121"/>
      <c r="BP2606" s="121"/>
      <c r="BQ2606" s="42"/>
      <c r="BR2606" s="95"/>
    </row>
    <row r="2607" spans="1:70" ht="30" hidden="1" customHeight="1" x14ac:dyDescent="0.35">
      <c r="A2607" s="94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94"/>
      <c r="BL2607" s="94"/>
      <c r="BM2607" s="97"/>
      <c r="BN2607" s="98"/>
      <c r="BO2607" s="121"/>
      <c r="BP2607" s="121"/>
      <c r="BQ2607" s="42"/>
      <c r="BR2607" s="95"/>
    </row>
    <row r="2608" spans="1:70" ht="30" hidden="1" customHeight="1" x14ac:dyDescent="0.35">
      <c r="A2608" s="94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94"/>
      <c r="BL2608" s="94"/>
      <c r="BM2608" s="97"/>
      <c r="BN2608" s="98"/>
      <c r="BO2608" s="121"/>
      <c r="BP2608" s="121"/>
      <c r="BQ2608" s="42"/>
      <c r="BR2608" s="95"/>
    </row>
    <row r="2609" spans="1:70" ht="30" hidden="1" customHeight="1" x14ac:dyDescent="0.35">
      <c r="A2609" s="94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94"/>
      <c r="BL2609" s="94"/>
      <c r="BM2609" s="97"/>
      <c r="BN2609" s="98"/>
      <c r="BO2609" s="121"/>
      <c r="BP2609" s="121"/>
      <c r="BQ2609" s="42"/>
      <c r="BR2609" s="95"/>
    </row>
    <row r="2610" spans="1:70" ht="30" hidden="1" customHeight="1" x14ac:dyDescent="0.35">
      <c r="A2610" s="94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94"/>
      <c r="BL2610" s="94"/>
      <c r="BM2610" s="97"/>
      <c r="BN2610" s="98"/>
      <c r="BO2610" s="121"/>
      <c r="BP2610" s="121"/>
      <c r="BQ2610" s="42"/>
      <c r="BR2610" s="95"/>
    </row>
    <row r="2611" spans="1:70" ht="30" hidden="1" customHeight="1" x14ac:dyDescent="0.35">
      <c r="A2611" s="94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94"/>
      <c r="BL2611" s="94"/>
      <c r="BM2611" s="97"/>
      <c r="BN2611" s="98"/>
      <c r="BO2611" s="121"/>
      <c r="BP2611" s="121"/>
      <c r="BQ2611" s="42"/>
      <c r="BR2611" s="95"/>
    </row>
    <row r="2612" spans="1:70" ht="30" hidden="1" customHeight="1" x14ac:dyDescent="0.35">
      <c r="A2612" s="94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94"/>
      <c r="BL2612" s="94"/>
      <c r="BM2612" s="97"/>
      <c r="BN2612" s="98"/>
      <c r="BO2612" s="121"/>
      <c r="BP2612" s="121"/>
      <c r="BQ2612" s="42"/>
      <c r="BR2612" s="95"/>
    </row>
    <row r="2613" spans="1:70" ht="30" hidden="1" customHeight="1" x14ac:dyDescent="0.35">
      <c r="A2613" s="94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94"/>
      <c r="BL2613" s="94"/>
      <c r="BM2613" s="97"/>
      <c r="BN2613" s="98"/>
      <c r="BO2613" s="121"/>
      <c r="BP2613" s="121"/>
      <c r="BQ2613" s="42"/>
      <c r="BR2613" s="95"/>
    </row>
    <row r="2614" spans="1:70" ht="30" hidden="1" customHeight="1" x14ac:dyDescent="0.35">
      <c r="A2614" s="94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94"/>
      <c r="BL2614" s="94"/>
      <c r="BM2614" s="97"/>
      <c r="BN2614" s="98"/>
      <c r="BO2614" s="121"/>
      <c r="BP2614" s="121"/>
      <c r="BQ2614" s="42"/>
      <c r="BR2614" s="95"/>
    </row>
    <row r="2615" spans="1:70" ht="30" hidden="1" customHeight="1" x14ac:dyDescent="0.35">
      <c r="A2615" s="94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94"/>
      <c r="BL2615" s="94"/>
      <c r="BM2615" s="97"/>
      <c r="BN2615" s="98"/>
      <c r="BO2615" s="121"/>
      <c r="BP2615" s="121"/>
      <c r="BQ2615" s="42"/>
      <c r="BR2615" s="95"/>
    </row>
    <row r="2616" spans="1:70" ht="30" hidden="1" customHeight="1" x14ac:dyDescent="0.35">
      <c r="A2616" s="94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94"/>
      <c r="BL2616" s="94"/>
      <c r="BM2616" s="97"/>
      <c r="BN2616" s="98"/>
      <c r="BO2616" s="121"/>
      <c r="BP2616" s="121"/>
      <c r="BQ2616" s="42"/>
      <c r="BR2616" s="95"/>
    </row>
    <row r="2617" spans="1:70" ht="30" hidden="1" customHeight="1" x14ac:dyDescent="0.35">
      <c r="A2617" s="94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94"/>
      <c r="BL2617" s="94"/>
      <c r="BM2617" s="97"/>
      <c r="BN2617" s="98"/>
      <c r="BO2617" s="121"/>
      <c r="BP2617" s="121"/>
      <c r="BQ2617" s="42"/>
      <c r="BR2617" s="95"/>
    </row>
    <row r="2618" spans="1:70" ht="30" hidden="1" customHeight="1" x14ac:dyDescent="0.35">
      <c r="A2618" s="94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94"/>
      <c r="BL2618" s="94"/>
      <c r="BM2618" s="97"/>
      <c r="BN2618" s="98"/>
      <c r="BO2618" s="121"/>
      <c r="BP2618" s="121"/>
      <c r="BQ2618" s="42"/>
      <c r="BR2618" s="95"/>
    </row>
    <row r="2619" spans="1:70" ht="30" hidden="1" customHeight="1" x14ac:dyDescent="0.35">
      <c r="A2619" s="94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94"/>
      <c r="BL2619" s="94"/>
      <c r="BM2619" s="97"/>
      <c r="BN2619" s="98"/>
      <c r="BO2619" s="121"/>
      <c r="BP2619" s="121"/>
      <c r="BQ2619" s="42"/>
      <c r="BR2619" s="95"/>
    </row>
    <row r="2620" spans="1:70" ht="30" hidden="1" customHeight="1" x14ac:dyDescent="0.35">
      <c r="A2620" s="94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94"/>
      <c r="BL2620" s="94"/>
      <c r="BM2620" s="97"/>
      <c r="BN2620" s="98"/>
      <c r="BO2620" s="121"/>
      <c r="BP2620" s="121"/>
      <c r="BQ2620" s="42"/>
      <c r="BR2620" s="95"/>
    </row>
    <row r="2621" spans="1:70" ht="30" hidden="1" customHeight="1" x14ac:dyDescent="0.35">
      <c r="A2621" s="94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94"/>
      <c r="BL2621" s="94"/>
      <c r="BM2621" s="97"/>
      <c r="BN2621" s="98"/>
      <c r="BO2621" s="121"/>
      <c r="BP2621" s="121"/>
      <c r="BQ2621" s="42"/>
      <c r="BR2621" s="95"/>
    </row>
    <row r="2622" spans="1:70" ht="30" hidden="1" customHeight="1" x14ac:dyDescent="0.35">
      <c r="A2622" s="94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94"/>
      <c r="BL2622" s="94"/>
      <c r="BM2622" s="97"/>
      <c r="BN2622" s="98"/>
      <c r="BO2622" s="121"/>
      <c r="BP2622" s="121"/>
      <c r="BQ2622" s="42"/>
      <c r="BR2622" s="95"/>
    </row>
    <row r="2623" spans="1:70" ht="30" hidden="1" customHeight="1" x14ac:dyDescent="0.35">
      <c r="A2623" s="94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94"/>
      <c r="BL2623" s="94"/>
      <c r="BM2623" s="97"/>
      <c r="BN2623" s="98"/>
      <c r="BO2623" s="121"/>
      <c r="BP2623" s="121"/>
      <c r="BQ2623" s="42"/>
      <c r="BR2623" s="95"/>
    </row>
    <row r="2624" spans="1:70" ht="30" hidden="1" customHeight="1" x14ac:dyDescent="0.35">
      <c r="A2624" s="94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94"/>
      <c r="BL2624" s="94"/>
      <c r="BM2624" s="97"/>
      <c r="BN2624" s="98"/>
      <c r="BO2624" s="121"/>
      <c r="BP2624" s="121"/>
      <c r="BQ2624" s="42"/>
      <c r="BR2624" s="95"/>
    </row>
    <row r="2625" spans="1:70" ht="30" hidden="1" customHeight="1" x14ac:dyDescent="0.35">
      <c r="A2625" s="94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94"/>
      <c r="BL2625" s="94"/>
      <c r="BM2625" s="97"/>
      <c r="BN2625" s="98"/>
      <c r="BO2625" s="121"/>
      <c r="BP2625" s="121"/>
      <c r="BQ2625" s="42"/>
      <c r="BR2625" s="95"/>
    </row>
    <row r="2626" spans="1:70" ht="30" hidden="1" customHeight="1" x14ac:dyDescent="0.35">
      <c r="A2626" s="94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94"/>
      <c r="BL2626" s="94"/>
      <c r="BM2626" s="97"/>
      <c r="BN2626" s="98"/>
      <c r="BO2626" s="121"/>
      <c r="BP2626" s="121"/>
      <c r="BQ2626" s="42"/>
      <c r="BR2626" s="95"/>
    </row>
    <row r="2627" spans="1:70" ht="30" hidden="1" customHeight="1" x14ac:dyDescent="0.35">
      <c r="A2627" s="94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94"/>
      <c r="BL2627" s="94"/>
      <c r="BM2627" s="97"/>
      <c r="BN2627" s="98"/>
      <c r="BO2627" s="121"/>
      <c r="BP2627" s="121"/>
      <c r="BQ2627" s="42"/>
      <c r="BR2627" s="95"/>
    </row>
    <row r="2628" spans="1:70" ht="30" hidden="1" customHeight="1" x14ac:dyDescent="0.35">
      <c r="A2628" s="94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94"/>
      <c r="BL2628" s="94"/>
      <c r="BM2628" s="97"/>
      <c r="BN2628" s="98"/>
      <c r="BO2628" s="121"/>
      <c r="BP2628" s="121"/>
      <c r="BQ2628" s="42"/>
      <c r="BR2628" s="95"/>
    </row>
    <row r="2629" spans="1:70" ht="30" hidden="1" customHeight="1" x14ac:dyDescent="0.35">
      <c r="A2629" s="94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94"/>
      <c r="BL2629" s="94"/>
      <c r="BM2629" s="97"/>
      <c r="BN2629" s="98"/>
      <c r="BO2629" s="121"/>
      <c r="BP2629" s="121"/>
      <c r="BQ2629" s="42"/>
      <c r="BR2629" s="95"/>
    </row>
    <row r="2630" spans="1:70" ht="30" hidden="1" customHeight="1" x14ac:dyDescent="0.35">
      <c r="A2630" s="94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94"/>
      <c r="BL2630" s="94"/>
      <c r="BM2630" s="97"/>
      <c r="BN2630" s="98"/>
      <c r="BO2630" s="121"/>
      <c r="BP2630" s="121"/>
      <c r="BQ2630" s="42"/>
      <c r="BR2630" s="95"/>
    </row>
    <row r="2631" spans="1:70" ht="30" hidden="1" customHeight="1" x14ac:dyDescent="0.35">
      <c r="A2631" s="94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94"/>
      <c r="BL2631" s="94"/>
      <c r="BM2631" s="97"/>
      <c r="BN2631" s="98"/>
      <c r="BO2631" s="121"/>
      <c r="BP2631" s="121"/>
      <c r="BQ2631" s="42"/>
      <c r="BR2631" s="95"/>
    </row>
    <row r="2632" spans="1:70" ht="30" hidden="1" customHeight="1" x14ac:dyDescent="0.35">
      <c r="A2632" s="94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94"/>
      <c r="BL2632" s="94"/>
      <c r="BM2632" s="97"/>
      <c r="BN2632" s="98"/>
      <c r="BO2632" s="121"/>
      <c r="BP2632" s="121"/>
      <c r="BQ2632" s="42"/>
      <c r="BR2632" s="95"/>
    </row>
    <row r="2633" spans="1:70" ht="30" hidden="1" customHeight="1" x14ac:dyDescent="0.35">
      <c r="A2633" s="94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94"/>
      <c r="BL2633" s="94"/>
      <c r="BM2633" s="97"/>
      <c r="BN2633" s="98"/>
      <c r="BO2633" s="121"/>
      <c r="BP2633" s="121"/>
      <c r="BQ2633" s="42"/>
      <c r="BR2633" s="95"/>
    </row>
    <row r="2634" spans="1:70" ht="30" hidden="1" customHeight="1" x14ac:dyDescent="0.35">
      <c r="A2634" s="94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94"/>
      <c r="BL2634" s="94"/>
      <c r="BM2634" s="97"/>
      <c r="BN2634" s="98"/>
      <c r="BO2634" s="121"/>
      <c r="BP2634" s="121"/>
      <c r="BQ2634" s="42"/>
      <c r="BR2634" s="95"/>
    </row>
    <row r="2635" spans="1:70" ht="30" hidden="1" customHeight="1" x14ac:dyDescent="0.35">
      <c r="A2635" s="94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94"/>
      <c r="BL2635" s="94"/>
      <c r="BM2635" s="97"/>
      <c r="BN2635" s="98"/>
      <c r="BO2635" s="121"/>
      <c r="BP2635" s="121"/>
      <c r="BQ2635" s="42"/>
      <c r="BR2635" s="95"/>
    </row>
    <row r="2636" spans="1:70" ht="30" hidden="1" customHeight="1" x14ac:dyDescent="0.35">
      <c r="A2636" s="94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94"/>
      <c r="BL2636" s="94"/>
      <c r="BM2636" s="97"/>
      <c r="BN2636" s="98"/>
      <c r="BO2636" s="121"/>
      <c r="BP2636" s="121"/>
      <c r="BQ2636" s="42"/>
      <c r="BR2636" s="95"/>
    </row>
    <row r="2637" spans="1:70" ht="30" hidden="1" customHeight="1" x14ac:dyDescent="0.35">
      <c r="A2637" s="94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94"/>
      <c r="BL2637" s="94"/>
      <c r="BM2637" s="97"/>
      <c r="BN2637" s="98"/>
      <c r="BO2637" s="121"/>
      <c r="BP2637" s="121"/>
      <c r="BQ2637" s="42"/>
      <c r="BR2637" s="95"/>
    </row>
    <row r="2638" spans="1:70" ht="30" hidden="1" customHeight="1" x14ac:dyDescent="0.35">
      <c r="A2638" s="94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94"/>
      <c r="BL2638" s="94"/>
      <c r="BM2638" s="97"/>
      <c r="BN2638" s="98"/>
      <c r="BO2638" s="121"/>
      <c r="BP2638" s="121"/>
      <c r="BQ2638" s="42"/>
      <c r="BR2638" s="95"/>
    </row>
    <row r="2639" spans="1:70" ht="30" hidden="1" customHeight="1" x14ac:dyDescent="0.35">
      <c r="A2639" s="94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94"/>
      <c r="BL2639" s="94"/>
      <c r="BM2639" s="97"/>
      <c r="BN2639" s="98"/>
      <c r="BO2639" s="121"/>
      <c r="BP2639" s="121"/>
      <c r="BQ2639" s="42"/>
      <c r="BR2639" s="95"/>
    </row>
    <row r="2640" spans="1:70" ht="30" hidden="1" customHeight="1" x14ac:dyDescent="0.35">
      <c r="A2640" s="94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94"/>
      <c r="BL2640" s="94"/>
      <c r="BM2640" s="97"/>
      <c r="BN2640" s="98"/>
      <c r="BO2640" s="121"/>
      <c r="BP2640" s="121"/>
      <c r="BQ2640" s="42"/>
      <c r="BR2640" s="95"/>
    </row>
    <row r="2641" spans="1:70" ht="30" hidden="1" customHeight="1" x14ac:dyDescent="0.35">
      <c r="A2641" s="94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94"/>
      <c r="BL2641" s="94"/>
      <c r="BM2641" s="97"/>
      <c r="BN2641" s="98"/>
      <c r="BO2641" s="121"/>
      <c r="BP2641" s="121"/>
      <c r="BQ2641" s="42"/>
      <c r="BR2641" s="95"/>
    </row>
    <row r="2642" spans="1:70" ht="30" hidden="1" customHeight="1" x14ac:dyDescent="0.35">
      <c r="A2642" s="94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94"/>
      <c r="BL2642" s="94"/>
      <c r="BM2642" s="97"/>
      <c r="BN2642" s="98"/>
      <c r="BO2642" s="121"/>
      <c r="BP2642" s="121"/>
      <c r="BQ2642" s="42"/>
      <c r="BR2642" s="95"/>
    </row>
    <row r="2643" spans="1:70" ht="30" hidden="1" customHeight="1" x14ac:dyDescent="0.35">
      <c r="A2643" s="94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94"/>
      <c r="BL2643" s="94"/>
      <c r="BM2643" s="97"/>
      <c r="BN2643" s="98"/>
      <c r="BO2643" s="121"/>
      <c r="BP2643" s="121"/>
      <c r="BQ2643" s="42"/>
      <c r="BR2643" s="95"/>
    </row>
    <row r="2644" spans="1:70" ht="30" hidden="1" customHeight="1" x14ac:dyDescent="0.35">
      <c r="A2644" s="94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94"/>
      <c r="BL2644" s="94"/>
      <c r="BM2644" s="97"/>
      <c r="BN2644" s="98"/>
      <c r="BO2644" s="121"/>
      <c r="BP2644" s="121"/>
      <c r="BQ2644" s="42"/>
      <c r="BR2644" s="95"/>
    </row>
    <row r="2645" spans="1:70" ht="30" hidden="1" customHeight="1" x14ac:dyDescent="0.35">
      <c r="A2645" s="94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94"/>
      <c r="BL2645" s="94"/>
      <c r="BM2645" s="97"/>
      <c r="BN2645" s="98"/>
      <c r="BO2645" s="121"/>
      <c r="BP2645" s="121"/>
      <c r="BQ2645" s="42"/>
      <c r="BR2645" s="95"/>
    </row>
    <row r="2646" spans="1:70" ht="30" hidden="1" customHeight="1" x14ac:dyDescent="0.35">
      <c r="A2646" s="94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94"/>
      <c r="BL2646" s="94"/>
      <c r="BM2646" s="97"/>
      <c r="BN2646" s="98"/>
      <c r="BO2646" s="121"/>
      <c r="BP2646" s="121"/>
      <c r="BQ2646" s="42"/>
      <c r="BR2646" s="95"/>
    </row>
    <row r="2647" spans="1:70" ht="30" hidden="1" customHeight="1" x14ac:dyDescent="0.35">
      <c r="A2647" s="94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94"/>
      <c r="BL2647" s="94"/>
      <c r="BM2647" s="97"/>
      <c r="BN2647" s="98"/>
      <c r="BO2647" s="121"/>
      <c r="BP2647" s="121"/>
      <c r="BQ2647" s="42"/>
      <c r="BR2647" s="95"/>
    </row>
    <row r="2648" spans="1:70" ht="30" hidden="1" customHeight="1" x14ac:dyDescent="0.35">
      <c r="A2648" s="94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94"/>
      <c r="BL2648" s="94"/>
      <c r="BM2648" s="97"/>
      <c r="BN2648" s="98"/>
      <c r="BO2648" s="121"/>
      <c r="BP2648" s="121"/>
      <c r="BQ2648" s="42"/>
      <c r="BR2648" s="95"/>
    </row>
    <row r="2649" spans="1:70" ht="30" hidden="1" customHeight="1" x14ac:dyDescent="0.35">
      <c r="A2649" s="94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94"/>
      <c r="BL2649" s="94"/>
      <c r="BM2649" s="97"/>
      <c r="BN2649" s="98"/>
      <c r="BO2649" s="121"/>
      <c r="BP2649" s="121"/>
      <c r="BQ2649" s="42"/>
      <c r="BR2649" s="95"/>
    </row>
    <row r="2650" spans="1:70" ht="30" hidden="1" customHeight="1" x14ac:dyDescent="0.35">
      <c r="A2650" s="94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94"/>
      <c r="BL2650" s="94"/>
      <c r="BM2650" s="97"/>
      <c r="BN2650" s="98"/>
      <c r="BO2650" s="121"/>
      <c r="BP2650" s="121"/>
      <c r="BQ2650" s="42"/>
      <c r="BR2650" s="95"/>
    </row>
    <row r="2651" spans="1:70" ht="30" hidden="1" customHeight="1" x14ac:dyDescent="0.35">
      <c r="A2651" s="94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94"/>
      <c r="BL2651" s="94"/>
      <c r="BM2651" s="97"/>
      <c r="BN2651" s="98"/>
      <c r="BO2651" s="121"/>
      <c r="BP2651" s="121"/>
      <c r="BQ2651" s="42"/>
      <c r="BR2651" s="95"/>
    </row>
    <row r="2652" spans="1:70" ht="30" hidden="1" customHeight="1" x14ac:dyDescent="0.35">
      <c r="A2652" s="94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94"/>
      <c r="BL2652" s="94"/>
      <c r="BM2652" s="97"/>
      <c r="BN2652" s="98"/>
      <c r="BO2652" s="121"/>
      <c r="BP2652" s="121"/>
      <c r="BQ2652" s="42"/>
      <c r="BR2652" s="95"/>
    </row>
    <row r="2653" spans="1:70" ht="30" hidden="1" customHeight="1" x14ac:dyDescent="0.35">
      <c r="A2653" s="94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94"/>
      <c r="BL2653" s="94"/>
      <c r="BM2653" s="97"/>
      <c r="BN2653" s="98"/>
      <c r="BO2653" s="121"/>
      <c r="BP2653" s="121"/>
      <c r="BQ2653" s="42"/>
      <c r="BR2653" s="95"/>
    </row>
    <row r="2654" spans="1:70" ht="30" hidden="1" customHeight="1" x14ac:dyDescent="0.35">
      <c r="A2654" s="94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94"/>
      <c r="BL2654" s="94"/>
      <c r="BM2654" s="97"/>
      <c r="BN2654" s="98"/>
      <c r="BO2654" s="121"/>
      <c r="BP2654" s="121"/>
      <c r="BQ2654" s="42"/>
      <c r="BR2654" s="95"/>
    </row>
    <row r="2655" spans="1:70" ht="30" hidden="1" customHeight="1" x14ac:dyDescent="0.35">
      <c r="A2655" s="94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94"/>
      <c r="BL2655" s="94"/>
      <c r="BM2655" s="97"/>
      <c r="BN2655" s="98"/>
      <c r="BO2655" s="121"/>
      <c r="BP2655" s="121"/>
      <c r="BQ2655" s="42"/>
      <c r="BR2655" s="95"/>
    </row>
    <row r="2656" spans="1:70" ht="30" hidden="1" customHeight="1" x14ac:dyDescent="0.35">
      <c r="A2656" s="94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94"/>
      <c r="BL2656" s="94"/>
      <c r="BM2656" s="97"/>
      <c r="BN2656" s="98"/>
      <c r="BO2656" s="121"/>
      <c r="BP2656" s="121"/>
      <c r="BQ2656" s="42"/>
      <c r="BR2656" s="95"/>
    </row>
    <row r="2657" spans="1:70" ht="30" hidden="1" customHeight="1" x14ac:dyDescent="0.35">
      <c r="A2657" s="94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94"/>
      <c r="BL2657" s="94"/>
      <c r="BM2657" s="97"/>
      <c r="BN2657" s="98"/>
      <c r="BO2657" s="121"/>
      <c r="BP2657" s="121"/>
      <c r="BQ2657" s="42"/>
      <c r="BR2657" s="95"/>
    </row>
    <row r="2658" spans="1:70" ht="30" hidden="1" customHeight="1" x14ac:dyDescent="0.35">
      <c r="A2658" s="94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94"/>
      <c r="BL2658" s="94"/>
      <c r="BM2658" s="97"/>
      <c r="BN2658" s="98"/>
      <c r="BO2658" s="121"/>
      <c r="BP2658" s="121"/>
      <c r="BQ2658" s="42"/>
      <c r="BR2658" s="95"/>
    </row>
    <row r="2659" spans="1:70" ht="30" hidden="1" customHeight="1" x14ac:dyDescent="0.35">
      <c r="A2659" s="94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94"/>
      <c r="BL2659" s="94"/>
      <c r="BM2659" s="97"/>
      <c r="BN2659" s="98"/>
      <c r="BO2659" s="121"/>
      <c r="BP2659" s="121"/>
      <c r="BQ2659" s="42"/>
      <c r="BR2659" s="95"/>
    </row>
    <row r="2660" spans="1:70" ht="30" hidden="1" customHeight="1" x14ac:dyDescent="0.35">
      <c r="A2660" s="94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94"/>
      <c r="BL2660" s="94"/>
      <c r="BM2660" s="97"/>
      <c r="BN2660" s="98"/>
      <c r="BO2660" s="121"/>
      <c r="BP2660" s="121"/>
      <c r="BQ2660" s="42"/>
      <c r="BR2660" s="95"/>
    </row>
    <row r="2661" spans="1:70" ht="30" hidden="1" customHeight="1" x14ac:dyDescent="0.35">
      <c r="A2661" s="94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94"/>
      <c r="BL2661" s="94"/>
      <c r="BM2661" s="97"/>
      <c r="BN2661" s="98"/>
      <c r="BO2661" s="121"/>
      <c r="BP2661" s="121"/>
      <c r="BQ2661" s="42"/>
      <c r="BR2661" s="95"/>
    </row>
    <row r="2662" spans="1:70" ht="30" hidden="1" customHeight="1" x14ac:dyDescent="0.35">
      <c r="A2662" s="94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94"/>
      <c r="BL2662" s="94"/>
      <c r="BM2662" s="97"/>
      <c r="BN2662" s="98"/>
      <c r="BO2662" s="121"/>
      <c r="BP2662" s="121"/>
      <c r="BQ2662" s="42"/>
      <c r="BR2662" s="95"/>
    </row>
    <row r="2663" spans="1:70" ht="30" hidden="1" customHeight="1" x14ac:dyDescent="0.35">
      <c r="A2663" s="94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94"/>
      <c r="BL2663" s="94"/>
      <c r="BM2663" s="97"/>
      <c r="BN2663" s="98"/>
      <c r="BO2663" s="121"/>
      <c r="BP2663" s="121"/>
      <c r="BQ2663" s="42"/>
      <c r="BR2663" s="95"/>
    </row>
    <row r="2664" spans="1:70" ht="30" hidden="1" customHeight="1" x14ac:dyDescent="0.35">
      <c r="A2664" s="94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94"/>
      <c r="BL2664" s="94"/>
      <c r="BM2664" s="97"/>
      <c r="BN2664" s="98"/>
      <c r="BO2664" s="121"/>
      <c r="BP2664" s="121"/>
      <c r="BQ2664" s="42"/>
      <c r="BR2664" s="95"/>
    </row>
    <row r="2665" spans="1:70" ht="30" hidden="1" customHeight="1" x14ac:dyDescent="0.35">
      <c r="A2665" s="94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94"/>
      <c r="BL2665" s="94"/>
      <c r="BM2665" s="97"/>
      <c r="BN2665" s="98"/>
      <c r="BO2665" s="121"/>
      <c r="BP2665" s="121"/>
      <c r="BQ2665" s="42"/>
      <c r="BR2665" s="95"/>
    </row>
    <row r="2666" spans="1:70" ht="30" hidden="1" customHeight="1" x14ac:dyDescent="0.35">
      <c r="A2666" s="94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94"/>
      <c r="BL2666" s="94"/>
      <c r="BM2666" s="97"/>
      <c r="BN2666" s="98"/>
      <c r="BO2666" s="121"/>
      <c r="BP2666" s="121"/>
      <c r="BQ2666" s="42"/>
      <c r="BR2666" s="95"/>
    </row>
    <row r="2667" spans="1:70" ht="30" hidden="1" customHeight="1" x14ac:dyDescent="0.35">
      <c r="A2667" s="94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94"/>
      <c r="BL2667" s="94"/>
      <c r="BM2667" s="97"/>
      <c r="BN2667" s="98"/>
      <c r="BO2667" s="121"/>
      <c r="BP2667" s="121"/>
      <c r="BQ2667" s="42"/>
      <c r="BR2667" s="95"/>
    </row>
    <row r="2668" spans="1:70" ht="30" hidden="1" customHeight="1" x14ac:dyDescent="0.35">
      <c r="A2668" s="94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94"/>
      <c r="BL2668" s="94"/>
      <c r="BM2668" s="97"/>
      <c r="BN2668" s="98"/>
      <c r="BO2668" s="121"/>
      <c r="BP2668" s="121"/>
      <c r="BQ2668" s="42"/>
      <c r="BR2668" s="95"/>
    </row>
    <row r="2669" spans="1:70" ht="30" hidden="1" customHeight="1" x14ac:dyDescent="0.35">
      <c r="A2669" s="94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94"/>
      <c r="BL2669" s="94"/>
      <c r="BM2669" s="97"/>
      <c r="BN2669" s="98"/>
      <c r="BO2669" s="121"/>
      <c r="BP2669" s="121"/>
      <c r="BQ2669" s="42"/>
      <c r="BR2669" s="95"/>
    </row>
    <row r="2670" spans="1:70" ht="30" hidden="1" customHeight="1" x14ac:dyDescent="0.35">
      <c r="A2670" s="94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94"/>
      <c r="BL2670" s="94"/>
      <c r="BM2670" s="97"/>
      <c r="BN2670" s="98"/>
      <c r="BO2670" s="121"/>
      <c r="BP2670" s="121"/>
      <c r="BQ2670" s="42"/>
      <c r="BR2670" s="95"/>
    </row>
    <row r="2671" spans="1:70" ht="30" hidden="1" customHeight="1" x14ac:dyDescent="0.35">
      <c r="A2671" s="94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94"/>
      <c r="BL2671" s="94"/>
      <c r="BM2671" s="97"/>
      <c r="BN2671" s="98"/>
      <c r="BO2671" s="121"/>
      <c r="BP2671" s="121"/>
      <c r="BQ2671" s="42"/>
      <c r="BR2671" s="95"/>
    </row>
    <row r="2672" spans="1:70" ht="30" hidden="1" customHeight="1" x14ac:dyDescent="0.35">
      <c r="A2672" s="94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94"/>
      <c r="BL2672" s="94"/>
      <c r="BM2672" s="97"/>
      <c r="BN2672" s="98"/>
      <c r="BO2672" s="121"/>
      <c r="BP2672" s="121"/>
      <c r="BQ2672" s="42"/>
      <c r="BR2672" s="95"/>
    </row>
    <row r="2673" spans="1:70" ht="30" hidden="1" customHeight="1" x14ac:dyDescent="0.35">
      <c r="A2673" s="94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94"/>
      <c r="BL2673" s="94"/>
      <c r="BM2673" s="97"/>
      <c r="BN2673" s="98"/>
      <c r="BO2673" s="121"/>
      <c r="BP2673" s="121"/>
      <c r="BQ2673" s="42"/>
      <c r="BR2673" s="95"/>
    </row>
    <row r="2674" spans="1:70" ht="30" hidden="1" customHeight="1" x14ac:dyDescent="0.35">
      <c r="A2674" s="94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94"/>
      <c r="BL2674" s="94"/>
      <c r="BM2674" s="97"/>
      <c r="BN2674" s="98"/>
      <c r="BO2674" s="121"/>
      <c r="BP2674" s="121"/>
      <c r="BQ2674" s="42"/>
      <c r="BR2674" s="95"/>
    </row>
    <row r="2675" spans="1:70" ht="30" hidden="1" customHeight="1" x14ac:dyDescent="0.35">
      <c r="A2675" s="94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94"/>
      <c r="BL2675" s="94"/>
      <c r="BM2675" s="97"/>
      <c r="BN2675" s="98"/>
      <c r="BO2675" s="121"/>
      <c r="BP2675" s="121"/>
      <c r="BQ2675" s="42"/>
      <c r="BR2675" s="95"/>
    </row>
    <row r="2676" spans="1:70" ht="30" hidden="1" customHeight="1" x14ac:dyDescent="0.35">
      <c r="A2676" s="94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94"/>
      <c r="BL2676" s="94"/>
      <c r="BM2676" s="97"/>
      <c r="BN2676" s="98"/>
      <c r="BO2676" s="121"/>
      <c r="BP2676" s="121"/>
      <c r="BQ2676" s="42"/>
      <c r="BR2676" s="95"/>
    </row>
    <row r="2677" spans="1:70" ht="30" hidden="1" customHeight="1" x14ac:dyDescent="0.35">
      <c r="A2677" s="94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94"/>
      <c r="BL2677" s="94"/>
      <c r="BM2677" s="97"/>
      <c r="BN2677" s="98"/>
      <c r="BO2677" s="121"/>
      <c r="BP2677" s="121"/>
      <c r="BQ2677" s="42"/>
      <c r="BR2677" s="95"/>
    </row>
    <row r="2678" spans="1:70" ht="30" hidden="1" customHeight="1" x14ac:dyDescent="0.35">
      <c r="A2678" s="94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94"/>
      <c r="BL2678" s="94"/>
      <c r="BM2678" s="97"/>
      <c r="BN2678" s="98"/>
      <c r="BO2678" s="121"/>
      <c r="BP2678" s="121"/>
      <c r="BQ2678" s="42"/>
      <c r="BR2678" s="95"/>
    </row>
    <row r="2679" spans="1:70" ht="30" hidden="1" customHeight="1" x14ac:dyDescent="0.35">
      <c r="A2679" s="94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94"/>
      <c r="BL2679" s="94"/>
      <c r="BM2679" s="97"/>
      <c r="BN2679" s="98"/>
      <c r="BO2679" s="121"/>
      <c r="BP2679" s="121"/>
      <c r="BQ2679" s="42"/>
      <c r="BR2679" s="95"/>
    </row>
    <row r="2680" spans="1:70" ht="30" hidden="1" customHeight="1" x14ac:dyDescent="0.35">
      <c r="A2680" s="94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94"/>
      <c r="BL2680" s="94"/>
      <c r="BM2680" s="97"/>
      <c r="BN2680" s="98"/>
      <c r="BO2680" s="121"/>
      <c r="BP2680" s="121"/>
      <c r="BQ2680" s="42"/>
      <c r="BR2680" s="95"/>
    </row>
    <row r="2681" spans="1:70" ht="30" hidden="1" customHeight="1" x14ac:dyDescent="0.35">
      <c r="A2681" s="94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94"/>
      <c r="BL2681" s="94"/>
      <c r="BM2681" s="97"/>
      <c r="BN2681" s="98"/>
      <c r="BO2681" s="121"/>
      <c r="BP2681" s="121"/>
      <c r="BQ2681" s="42"/>
      <c r="BR2681" s="95"/>
    </row>
    <row r="2682" spans="1:70" ht="30" hidden="1" customHeight="1" x14ac:dyDescent="0.35">
      <c r="A2682" s="94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94"/>
      <c r="BL2682" s="94"/>
      <c r="BM2682" s="97"/>
      <c r="BN2682" s="98"/>
      <c r="BO2682" s="121"/>
      <c r="BP2682" s="121"/>
      <c r="BQ2682" s="42"/>
      <c r="BR2682" s="95"/>
    </row>
    <row r="2683" spans="1:70" ht="30" hidden="1" customHeight="1" x14ac:dyDescent="0.35">
      <c r="A2683" s="94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94"/>
      <c r="BL2683" s="94"/>
      <c r="BM2683" s="97"/>
      <c r="BN2683" s="98"/>
      <c r="BO2683" s="121"/>
      <c r="BP2683" s="121"/>
      <c r="BQ2683" s="42"/>
      <c r="BR2683" s="95"/>
    </row>
    <row r="2684" spans="1:70" ht="30" hidden="1" customHeight="1" x14ac:dyDescent="0.35">
      <c r="A2684" s="94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94"/>
      <c r="BL2684" s="94"/>
      <c r="BM2684" s="97"/>
      <c r="BN2684" s="98"/>
      <c r="BO2684" s="121"/>
      <c r="BP2684" s="121"/>
      <c r="BQ2684" s="42"/>
      <c r="BR2684" s="95"/>
    </row>
    <row r="2685" spans="1:70" ht="30" hidden="1" customHeight="1" x14ac:dyDescent="0.35">
      <c r="A2685" s="94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94"/>
      <c r="BL2685" s="94"/>
      <c r="BM2685" s="97"/>
      <c r="BN2685" s="98"/>
      <c r="BO2685" s="121"/>
      <c r="BP2685" s="121"/>
      <c r="BQ2685" s="42"/>
      <c r="BR2685" s="95"/>
    </row>
    <row r="2686" spans="1:70" ht="30" hidden="1" customHeight="1" x14ac:dyDescent="0.35">
      <c r="A2686" s="94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94"/>
      <c r="BL2686" s="94"/>
      <c r="BM2686" s="97"/>
      <c r="BN2686" s="98"/>
      <c r="BO2686" s="121"/>
      <c r="BP2686" s="121"/>
      <c r="BQ2686" s="42"/>
      <c r="BR2686" s="95"/>
    </row>
    <row r="2687" spans="1:70" ht="30" hidden="1" customHeight="1" x14ac:dyDescent="0.35">
      <c r="A2687" s="94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94"/>
      <c r="BL2687" s="94"/>
      <c r="BM2687" s="97"/>
      <c r="BN2687" s="98"/>
      <c r="BO2687" s="121"/>
      <c r="BP2687" s="121"/>
      <c r="BQ2687" s="42"/>
      <c r="BR2687" s="95"/>
    </row>
    <row r="2688" spans="1:70" ht="30" hidden="1" customHeight="1" x14ac:dyDescent="0.35">
      <c r="A2688" s="94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94"/>
      <c r="BL2688" s="94"/>
      <c r="BM2688" s="97"/>
      <c r="BN2688" s="98"/>
      <c r="BO2688" s="121"/>
      <c r="BP2688" s="121"/>
      <c r="BQ2688" s="42"/>
      <c r="BR2688" s="95"/>
    </row>
    <row r="2689" spans="1:70" ht="30" hidden="1" customHeight="1" x14ac:dyDescent="0.35">
      <c r="A2689" s="94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94"/>
      <c r="BL2689" s="94"/>
      <c r="BM2689" s="97"/>
      <c r="BN2689" s="98"/>
      <c r="BO2689" s="121"/>
      <c r="BP2689" s="121"/>
      <c r="BQ2689" s="42"/>
      <c r="BR2689" s="95"/>
    </row>
    <row r="2690" spans="1:70" ht="30" hidden="1" customHeight="1" x14ac:dyDescent="0.35">
      <c r="A2690" s="94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94"/>
      <c r="BL2690" s="94"/>
      <c r="BM2690" s="97"/>
      <c r="BN2690" s="98"/>
      <c r="BO2690" s="121"/>
      <c r="BP2690" s="121"/>
      <c r="BQ2690" s="42"/>
      <c r="BR2690" s="95"/>
    </row>
    <row r="2691" spans="1:70" ht="30" hidden="1" customHeight="1" x14ac:dyDescent="0.35">
      <c r="A2691" s="94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94"/>
      <c r="BL2691" s="94"/>
      <c r="BM2691" s="97"/>
      <c r="BN2691" s="98"/>
      <c r="BO2691" s="121"/>
      <c r="BP2691" s="121"/>
      <c r="BQ2691" s="42"/>
      <c r="BR2691" s="95"/>
    </row>
    <row r="2692" spans="1:70" ht="30" hidden="1" customHeight="1" x14ac:dyDescent="0.35">
      <c r="A2692" s="94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94"/>
      <c r="BL2692" s="94"/>
      <c r="BM2692" s="97"/>
      <c r="BN2692" s="98"/>
      <c r="BO2692" s="121"/>
      <c r="BP2692" s="121"/>
      <c r="BQ2692" s="42"/>
      <c r="BR2692" s="95"/>
    </row>
    <row r="2693" spans="1:70" ht="30" hidden="1" customHeight="1" x14ac:dyDescent="0.35">
      <c r="A2693" s="94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94"/>
      <c r="BL2693" s="94"/>
      <c r="BM2693" s="97"/>
      <c r="BN2693" s="98"/>
      <c r="BO2693" s="121"/>
      <c r="BP2693" s="121"/>
      <c r="BQ2693" s="42"/>
      <c r="BR2693" s="95"/>
    </row>
    <row r="2694" spans="1:70" ht="30" hidden="1" customHeight="1" x14ac:dyDescent="0.35">
      <c r="A2694" s="94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94"/>
      <c r="BL2694" s="94"/>
      <c r="BM2694" s="97"/>
      <c r="BN2694" s="98"/>
      <c r="BO2694" s="121"/>
      <c r="BP2694" s="121"/>
      <c r="BQ2694" s="42"/>
      <c r="BR2694" s="95"/>
    </row>
    <row r="2695" spans="1:70" ht="30" hidden="1" customHeight="1" x14ac:dyDescent="0.35">
      <c r="A2695" s="94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94"/>
      <c r="BL2695" s="94"/>
      <c r="BM2695" s="97"/>
      <c r="BN2695" s="98"/>
      <c r="BO2695" s="121"/>
      <c r="BP2695" s="121"/>
      <c r="BQ2695" s="42"/>
      <c r="BR2695" s="95"/>
    </row>
    <row r="2696" spans="1:70" ht="30" hidden="1" customHeight="1" x14ac:dyDescent="0.35">
      <c r="A2696" s="94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94"/>
      <c r="BL2696" s="94"/>
      <c r="BM2696" s="97"/>
      <c r="BN2696" s="98"/>
      <c r="BO2696" s="121"/>
      <c r="BP2696" s="121"/>
      <c r="BQ2696" s="42"/>
      <c r="BR2696" s="95"/>
    </row>
    <row r="2697" spans="1:70" ht="30" hidden="1" customHeight="1" x14ac:dyDescent="0.35">
      <c r="A2697" s="94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94"/>
      <c r="BL2697" s="94"/>
      <c r="BM2697" s="97"/>
      <c r="BN2697" s="98"/>
      <c r="BO2697" s="121"/>
      <c r="BP2697" s="121"/>
      <c r="BQ2697" s="42"/>
      <c r="BR2697" s="95"/>
    </row>
    <row r="2698" spans="1:70" ht="30" hidden="1" customHeight="1" x14ac:dyDescent="0.35">
      <c r="A2698" s="94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94"/>
      <c r="BL2698" s="94"/>
      <c r="BM2698" s="97"/>
      <c r="BN2698" s="98"/>
      <c r="BO2698" s="121"/>
      <c r="BP2698" s="121"/>
      <c r="BQ2698" s="42"/>
      <c r="BR2698" s="95"/>
    </row>
    <row r="2699" spans="1:70" ht="30" hidden="1" customHeight="1" x14ac:dyDescent="0.35">
      <c r="A2699" s="94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94"/>
      <c r="BL2699" s="94"/>
      <c r="BM2699" s="97"/>
      <c r="BN2699" s="98"/>
      <c r="BO2699" s="121"/>
      <c r="BP2699" s="121"/>
      <c r="BQ2699" s="42"/>
      <c r="BR2699" s="95"/>
    </row>
    <row r="2700" spans="1:70" ht="30" hidden="1" customHeight="1" x14ac:dyDescent="0.35">
      <c r="A2700" s="94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94"/>
      <c r="BL2700" s="94"/>
      <c r="BM2700" s="97"/>
      <c r="BN2700" s="98"/>
      <c r="BO2700" s="121"/>
      <c r="BP2700" s="121"/>
      <c r="BQ2700" s="42"/>
      <c r="BR2700" s="95"/>
    </row>
    <row r="2701" spans="1:70" ht="30" hidden="1" customHeight="1" x14ac:dyDescent="0.35">
      <c r="A2701" s="94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94"/>
      <c r="BL2701" s="94"/>
      <c r="BM2701" s="97"/>
      <c r="BN2701" s="98"/>
      <c r="BO2701" s="121"/>
      <c r="BP2701" s="121"/>
      <c r="BQ2701" s="42"/>
      <c r="BR2701" s="95"/>
    </row>
    <row r="2702" spans="1:70" ht="30" hidden="1" customHeight="1" x14ac:dyDescent="0.35">
      <c r="A2702" s="94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94"/>
      <c r="BL2702" s="94"/>
      <c r="BM2702" s="97"/>
      <c r="BN2702" s="98"/>
      <c r="BO2702" s="121"/>
      <c r="BP2702" s="121"/>
      <c r="BQ2702" s="42"/>
      <c r="BR2702" s="95"/>
    </row>
    <row r="2703" spans="1:70" ht="30" hidden="1" customHeight="1" x14ac:dyDescent="0.35">
      <c r="A2703" s="94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94"/>
      <c r="BL2703" s="94"/>
      <c r="BM2703" s="97"/>
      <c r="BN2703" s="98"/>
      <c r="BO2703" s="121"/>
      <c r="BP2703" s="121"/>
      <c r="BQ2703" s="42"/>
      <c r="BR2703" s="95"/>
    </row>
    <row r="2704" spans="1:70" ht="30" hidden="1" customHeight="1" x14ac:dyDescent="0.35">
      <c r="A2704" s="94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94"/>
      <c r="BL2704" s="94"/>
      <c r="BM2704" s="97"/>
      <c r="BN2704" s="98"/>
      <c r="BO2704" s="121"/>
      <c r="BP2704" s="121"/>
      <c r="BQ2704" s="42"/>
      <c r="BR2704" s="95"/>
    </row>
    <row r="2705" spans="1:70" ht="30" hidden="1" customHeight="1" x14ac:dyDescent="0.35">
      <c r="A2705" s="94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94"/>
      <c r="BL2705" s="94"/>
      <c r="BM2705" s="97"/>
      <c r="BN2705" s="98"/>
      <c r="BO2705" s="121"/>
      <c r="BP2705" s="121"/>
      <c r="BQ2705" s="42"/>
      <c r="BR2705" s="95"/>
    </row>
    <row r="2706" spans="1:70" ht="30" hidden="1" customHeight="1" x14ac:dyDescent="0.35">
      <c r="A2706" s="94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94"/>
      <c r="BL2706" s="94"/>
      <c r="BM2706" s="97"/>
      <c r="BN2706" s="98"/>
      <c r="BO2706" s="121"/>
      <c r="BP2706" s="121"/>
      <c r="BQ2706" s="42"/>
      <c r="BR2706" s="95"/>
    </row>
    <row r="2707" spans="1:70" ht="30" hidden="1" customHeight="1" x14ac:dyDescent="0.35">
      <c r="A2707" s="94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94"/>
      <c r="BL2707" s="94"/>
      <c r="BM2707" s="97"/>
      <c r="BN2707" s="98"/>
      <c r="BO2707" s="121"/>
      <c r="BP2707" s="121"/>
      <c r="BQ2707" s="42"/>
      <c r="BR2707" s="95"/>
    </row>
    <row r="2708" spans="1:70" ht="30" hidden="1" customHeight="1" x14ac:dyDescent="0.35">
      <c r="A2708" s="94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94"/>
      <c r="BL2708" s="94"/>
      <c r="BM2708" s="97"/>
      <c r="BN2708" s="98"/>
      <c r="BO2708" s="121"/>
      <c r="BP2708" s="121"/>
      <c r="BQ2708" s="42"/>
      <c r="BR2708" s="95"/>
    </row>
    <row r="2709" spans="1:70" ht="30" hidden="1" customHeight="1" x14ac:dyDescent="0.35">
      <c r="A2709" s="94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94"/>
      <c r="BL2709" s="94"/>
      <c r="BM2709" s="97"/>
      <c r="BN2709" s="98"/>
      <c r="BO2709" s="121"/>
      <c r="BP2709" s="121"/>
      <c r="BQ2709" s="42"/>
      <c r="BR2709" s="95"/>
    </row>
    <row r="2710" spans="1:70" ht="30" hidden="1" customHeight="1" x14ac:dyDescent="0.35">
      <c r="A2710" s="94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94"/>
      <c r="BL2710" s="94"/>
      <c r="BM2710" s="97"/>
      <c r="BN2710" s="98"/>
      <c r="BO2710" s="121"/>
      <c r="BP2710" s="121"/>
      <c r="BQ2710" s="42"/>
      <c r="BR2710" s="95"/>
    </row>
    <row r="2711" spans="1:70" ht="30" hidden="1" customHeight="1" x14ac:dyDescent="0.35">
      <c r="A2711" s="94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94"/>
      <c r="BL2711" s="94"/>
      <c r="BM2711" s="97"/>
      <c r="BN2711" s="98"/>
      <c r="BO2711" s="121"/>
      <c r="BP2711" s="121"/>
      <c r="BQ2711" s="42"/>
      <c r="BR2711" s="95"/>
    </row>
    <row r="2712" spans="1:70" ht="30" hidden="1" customHeight="1" x14ac:dyDescent="0.35">
      <c r="A2712" s="94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94"/>
      <c r="BL2712" s="94"/>
      <c r="BM2712" s="97"/>
      <c r="BN2712" s="98"/>
      <c r="BO2712" s="121"/>
      <c r="BP2712" s="121"/>
      <c r="BQ2712" s="42"/>
      <c r="BR2712" s="95"/>
    </row>
    <row r="2713" spans="1:70" ht="30" hidden="1" customHeight="1" x14ac:dyDescent="0.35">
      <c r="A2713" s="94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94"/>
      <c r="BL2713" s="94"/>
      <c r="BM2713" s="97"/>
      <c r="BN2713" s="98"/>
      <c r="BO2713" s="121"/>
      <c r="BP2713" s="121"/>
      <c r="BQ2713" s="42"/>
      <c r="BR2713" s="95"/>
    </row>
    <row r="2714" spans="1:70" ht="30" hidden="1" customHeight="1" x14ac:dyDescent="0.35">
      <c r="A2714" s="94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94"/>
      <c r="BL2714" s="94"/>
      <c r="BM2714" s="97"/>
      <c r="BN2714" s="98"/>
      <c r="BO2714" s="121"/>
      <c r="BP2714" s="121"/>
      <c r="BQ2714" s="42"/>
      <c r="BR2714" s="95"/>
    </row>
    <row r="2715" spans="1:70" ht="30" hidden="1" customHeight="1" x14ac:dyDescent="0.35">
      <c r="A2715" s="94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94"/>
      <c r="BL2715" s="94"/>
      <c r="BM2715" s="97"/>
      <c r="BN2715" s="98"/>
      <c r="BO2715" s="121"/>
      <c r="BP2715" s="121"/>
      <c r="BQ2715" s="42"/>
      <c r="BR2715" s="95"/>
    </row>
    <row r="2716" spans="1:70" ht="30" hidden="1" customHeight="1" x14ac:dyDescent="0.35">
      <c r="A2716" s="94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94"/>
      <c r="BL2716" s="94"/>
      <c r="BM2716" s="97"/>
      <c r="BN2716" s="98"/>
      <c r="BO2716" s="121"/>
      <c r="BP2716" s="121"/>
      <c r="BQ2716" s="42"/>
      <c r="BR2716" s="95"/>
    </row>
    <row r="2717" spans="1:70" ht="30" hidden="1" customHeight="1" x14ac:dyDescent="0.35">
      <c r="A2717" s="94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94"/>
      <c r="BL2717" s="94"/>
      <c r="BM2717" s="97"/>
      <c r="BN2717" s="98"/>
      <c r="BO2717" s="121"/>
      <c r="BP2717" s="121"/>
      <c r="BQ2717" s="42"/>
      <c r="BR2717" s="95"/>
    </row>
    <row r="2718" spans="1:70" ht="30" hidden="1" customHeight="1" x14ac:dyDescent="0.35">
      <c r="A2718" s="94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94"/>
      <c r="BL2718" s="94"/>
      <c r="BM2718" s="97"/>
      <c r="BN2718" s="98"/>
      <c r="BO2718" s="121"/>
      <c r="BP2718" s="121"/>
      <c r="BQ2718" s="42"/>
      <c r="BR2718" s="95"/>
    </row>
    <row r="2719" spans="1:70" ht="30" hidden="1" customHeight="1" x14ac:dyDescent="0.35">
      <c r="A2719" s="94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94"/>
      <c r="BL2719" s="94"/>
      <c r="BM2719" s="97"/>
      <c r="BN2719" s="98"/>
      <c r="BO2719" s="121"/>
      <c r="BP2719" s="121"/>
      <c r="BQ2719" s="42"/>
      <c r="BR2719" s="95"/>
    </row>
    <row r="2720" spans="1:70" ht="30" hidden="1" customHeight="1" x14ac:dyDescent="0.35">
      <c r="A2720" s="94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94"/>
      <c r="BL2720" s="94"/>
      <c r="BM2720" s="97"/>
      <c r="BN2720" s="98"/>
      <c r="BO2720" s="121"/>
      <c r="BP2720" s="121"/>
      <c r="BQ2720" s="42"/>
      <c r="BR2720" s="95"/>
    </row>
    <row r="2721" spans="1:70" ht="30" hidden="1" customHeight="1" x14ac:dyDescent="0.35">
      <c r="A2721" s="94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94"/>
      <c r="BL2721" s="94"/>
      <c r="BM2721" s="97"/>
      <c r="BN2721" s="98"/>
      <c r="BO2721" s="121"/>
      <c r="BP2721" s="121"/>
      <c r="BQ2721" s="42"/>
      <c r="BR2721" s="95"/>
    </row>
    <row r="2722" spans="1:70" ht="30" hidden="1" customHeight="1" x14ac:dyDescent="0.35">
      <c r="A2722" s="94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94"/>
      <c r="BL2722" s="94"/>
      <c r="BM2722" s="97"/>
      <c r="BN2722" s="98"/>
      <c r="BO2722" s="121"/>
      <c r="BP2722" s="121"/>
      <c r="BQ2722" s="42"/>
      <c r="BR2722" s="95"/>
    </row>
    <row r="2723" spans="1:70" ht="30" hidden="1" customHeight="1" x14ac:dyDescent="0.35">
      <c r="A2723" s="94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94"/>
      <c r="BL2723" s="94"/>
      <c r="BM2723" s="97"/>
      <c r="BN2723" s="98"/>
      <c r="BO2723" s="121"/>
      <c r="BP2723" s="121"/>
      <c r="BQ2723" s="42"/>
      <c r="BR2723" s="95"/>
    </row>
    <row r="2724" spans="1:70" ht="30" hidden="1" customHeight="1" x14ac:dyDescent="0.35">
      <c r="A2724" s="94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94"/>
      <c r="BL2724" s="94"/>
      <c r="BM2724" s="97"/>
      <c r="BN2724" s="98"/>
      <c r="BO2724" s="121"/>
      <c r="BP2724" s="121"/>
      <c r="BQ2724" s="42"/>
      <c r="BR2724" s="95"/>
    </row>
    <row r="2725" spans="1:70" ht="30" hidden="1" customHeight="1" x14ac:dyDescent="0.35">
      <c r="A2725" s="94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94"/>
      <c r="BL2725" s="94"/>
      <c r="BM2725" s="97"/>
      <c r="BN2725" s="98"/>
      <c r="BO2725" s="121"/>
      <c r="BP2725" s="121"/>
      <c r="BQ2725" s="42"/>
      <c r="BR2725" s="95"/>
    </row>
    <row r="2726" spans="1:70" ht="30" hidden="1" customHeight="1" x14ac:dyDescent="0.35">
      <c r="A2726" s="94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94"/>
      <c r="BL2726" s="94"/>
      <c r="BM2726" s="97"/>
      <c r="BN2726" s="98"/>
      <c r="BO2726" s="121"/>
      <c r="BP2726" s="121"/>
      <c r="BQ2726" s="42"/>
      <c r="BR2726" s="95"/>
    </row>
    <row r="2727" spans="1:70" ht="30" hidden="1" customHeight="1" x14ac:dyDescent="0.35">
      <c r="A2727" s="94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94"/>
      <c r="BL2727" s="94"/>
      <c r="BM2727" s="97"/>
      <c r="BN2727" s="98"/>
      <c r="BO2727" s="121"/>
      <c r="BP2727" s="121"/>
      <c r="BQ2727" s="42"/>
      <c r="BR2727" s="95"/>
    </row>
    <row r="2728" spans="1:70" ht="30" hidden="1" customHeight="1" x14ac:dyDescent="0.35">
      <c r="A2728" s="94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94"/>
      <c r="BL2728" s="94"/>
      <c r="BM2728" s="97"/>
      <c r="BN2728" s="98"/>
      <c r="BO2728" s="121"/>
      <c r="BP2728" s="121"/>
      <c r="BQ2728" s="42"/>
      <c r="BR2728" s="95"/>
    </row>
    <row r="2729" spans="1:70" ht="30" hidden="1" customHeight="1" x14ac:dyDescent="0.35">
      <c r="A2729" s="94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94"/>
      <c r="BL2729" s="94"/>
      <c r="BM2729" s="97"/>
      <c r="BN2729" s="98"/>
      <c r="BO2729" s="121"/>
      <c r="BP2729" s="121"/>
      <c r="BQ2729" s="42"/>
      <c r="BR2729" s="95"/>
    </row>
    <row r="2730" spans="1:70" ht="30" hidden="1" customHeight="1" x14ac:dyDescent="0.35">
      <c r="A2730" s="94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94"/>
      <c r="BL2730" s="94"/>
      <c r="BM2730" s="97"/>
      <c r="BN2730" s="98"/>
      <c r="BO2730" s="121"/>
      <c r="BP2730" s="121"/>
      <c r="BQ2730" s="42"/>
      <c r="BR2730" s="95"/>
    </row>
    <row r="2731" spans="1:70" ht="30" hidden="1" customHeight="1" x14ac:dyDescent="0.35">
      <c r="A2731" s="94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94"/>
      <c r="BL2731" s="94"/>
      <c r="BM2731" s="97"/>
      <c r="BN2731" s="98"/>
      <c r="BO2731" s="121"/>
      <c r="BP2731" s="121"/>
      <c r="BQ2731" s="42"/>
      <c r="BR2731" s="95"/>
    </row>
    <row r="2732" spans="1:70" ht="30" hidden="1" customHeight="1" x14ac:dyDescent="0.35">
      <c r="A2732" s="94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94"/>
      <c r="BL2732" s="94"/>
      <c r="BM2732" s="97"/>
      <c r="BN2732" s="98"/>
      <c r="BO2732" s="121"/>
      <c r="BP2732" s="121"/>
      <c r="BQ2732" s="42"/>
      <c r="BR2732" s="95"/>
    </row>
    <row r="2733" spans="1:70" ht="30" hidden="1" customHeight="1" x14ac:dyDescent="0.35">
      <c r="A2733" s="94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94"/>
      <c r="BL2733" s="94"/>
      <c r="BM2733" s="97"/>
      <c r="BN2733" s="98"/>
      <c r="BO2733" s="121"/>
      <c r="BP2733" s="121"/>
      <c r="BQ2733" s="42"/>
      <c r="BR2733" s="95"/>
    </row>
    <row r="2734" spans="1:70" ht="30" hidden="1" customHeight="1" x14ac:dyDescent="0.35">
      <c r="A2734" s="94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94"/>
      <c r="BL2734" s="94"/>
      <c r="BM2734" s="97"/>
      <c r="BN2734" s="98"/>
      <c r="BO2734" s="121"/>
      <c r="BP2734" s="121"/>
      <c r="BQ2734" s="42"/>
      <c r="BR2734" s="95"/>
    </row>
    <row r="2735" spans="1:70" ht="30" hidden="1" customHeight="1" x14ac:dyDescent="0.35">
      <c r="A2735" s="94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94"/>
      <c r="BL2735" s="94"/>
      <c r="BM2735" s="97"/>
      <c r="BN2735" s="98"/>
      <c r="BO2735" s="121"/>
      <c r="BP2735" s="121"/>
      <c r="BQ2735" s="42"/>
      <c r="BR2735" s="95"/>
    </row>
    <row r="2736" spans="1:70" ht="30" hidden="1" customHeight="1" x14ac:dyDescent="0.35">
      <c r="A2736" s="94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94"/>
      <c r="BL2736" s="94"/>
      <c r="BM2736" s="97"/>
      <c r="BN2736" s="98"/>
      <c r="BO2736" s="121"/>
      <c r="BP2736" s="121"/>
      <c r="BQ2736" s="42"/>
      <c r="BR2736" s="95"/>
    </row>
    <row r="2737" spans="1:70" ht="30" hidden="1" customHeight="1" x14ac:dyDescent="0.35">
      <c r="A2737" s="94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94"/>
      <c r="BL2737" s="94"/>
      <c r="BM2737" s="97"/>
      <c r="BN2737" s="98"/>
      <c r="BO2737" s="121"/>
      <c r="BP2737" s="121"/>
      <c r="BQ2737" s="42"/>
      <c r="BR2737" s="95"/>
    </row>
    <row r="2738" spans="1:70" ht="30" hidden="1" customHeight="1" x14ac:dyDescent="0.35">
      <c r="A2738" s="94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94"/>
      <c r="BL2738" s="94"/>
      <c r="BM2738" s="97"/>
      <c r="BN2738" s="98"/>
      <c r="BO2738" s="121"/>
      <c r="BP2738" s="121"/>
      <c r="BQ2738" s="42"/>
      <c r="BR2738" s="95"/>
    </row>
    <row r="2739" spans="1:70" ht="30" hidden="1" customHeight="1" x14ac:dyDescent="0.35">
      <c r="A2739" s="94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94"/>
      <c r="BL2739" s="94"/>
      <c r="BM2739" s="97"/>
      <c r="BN2739" s="98"/>
      <c r="BO2739" s="121"/>
      <c r="BP2739" s="121"/>
      <c r="BQ2739" s="42"/>
      <c r="BR2739" s="95"/>
    </row>
    <row r="2740" spans="1:70" ht="30" hidden="1" customHeight="1" x14ac:dyDescent="0.35">
      <c r="A2740" s="94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94"/>
      <c r="BL2740" s="94"/>
      <c r="BM2740" s="97"/>
      <c r="BN2740" s="98"/>
      <c r="BO2740" s="121"/>
      <c r="BP2740" s="121"/>
      <c r="BQ2740" s="42"/>
      <c r="BR2740" s="95"/>
    </row>
    <row r="2741" spans="1:70" ht="30" hidden="1" customHeight="1" x14ac:dyDescent="0.35">
      <c r="A2741" s="94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94"/>
      <c r="BL2741" s="94"/>
      <c r="BM2741" s="97"/>
      <c r="BN2741" s="98"/>
      <c r="BO2741" s="121"/>
      <c r="BP2741" s="121"/>
      <c r="BQ2741" s="42"/>
      <c r="BR2741" s="95"/>
    </row>
    <row r="2742" spans="1:70" ht="30" hidden="1" customHeight="1" x14ac:dyDescent="0.35">
      <c r="A2742" s="94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94"/>
      <c r="BL2742" s="94"/>
      <c r="BM2742" s="97"/>
      <c r="BN2742" s="98"/>
      <c r="BO2742" s="121"/>
      <c r="BP2742" s="121"/>
      <c r="BQ2742" s="42"/>
      <c r="BR2742" s="95"/>
    </row>
    <row r="2743" spans="1:70" ht="30" hidden="1" customHeight="1" x14ac:dyDescent="0.35">
      <c r="A2743" s="94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94"/>
      <c r="BL2743" s="94"/>
      <c r="BM2743" s="97"/>
      <c r="BN2743" s="98"/>
      <c r="BO2743" s="121"/>
      <c r="BP2743" s="121"/>
      <c r="BQ2743" s="42"/>
      <c r="BR2743" s="95"/>
    </row>
    <row r="2744" spans="1:70" ht="30" hidden="1" customHeight="1" x14ac:dyDescent="0.35">
      <c r="A2744" s="94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94"/>
      <c r="BL2744" s="94"/>
      <c r="BM2744" s="97"/>
      <c r="BN2744" s="98"/>
      <c r="BO2744" s="121"/>
      <c r="BP2744" s="121"/>
      <c r="BQ2744" s="42"/>
      <c r="BR2744" s="95"/>
    </row>
    <row r="2745" spans="1:70" ht="30" hidden="1" customHeight="1" x14ac:dyDescent="0.35">
      <c r="A2745" s="94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94"/>
      <c r="BL2745" s="94"/>
      <c r="BM2745" s="97"/>
      <c r="BN2745" s="98"/>
      <c r="BO2745" s="121"/>
      <c r="BP2745" s="121"/>
      <c r="BQ2745" s="42"/>
      <c r="BR2745" s="95"/>
    </row>
    <row r="2746" spans="1:70" ht="30" hidden="1" customHeight="1" x14ac:dyDescent="0.35">
      <c r="A2746" s="94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94"/>
      <c r="BL2746" s="94"/>
      <c r="BM2746" s="97"/>
      <c r="BN2746" s="98"/>
      <c r="BO2746" s="121"/>
      <c r="BP2746" s="121"/>
      <c r="BQ2746" s="42"/>
      <c r="BR2746" s="95"/>
    </row>
    <row r="2747" spans="1:70" ht="30" hidden="1" customHeight="1" x14ac:dyDescent="0.35">
      <c r="A2747" s="94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21"/>
      <c r="BH2747" s="121"/>
      <c r="BI2747" s="121"/>
      <c r="BJ2747" s="121"/>
      <c r="BK2747" s="94"/>
      <c r="BL2747" s="94"/>
      <c r="BM2747" s="97"/>
      <c r="BN2747" s="98"/>
      <c r="BO2747" s="121"/>
      <c r="BP2747" s="121"/>
      <c r="BQ2747" s="42"/>
      <c r="BR2747" s="95"/>
    </row>
    <row r="2748" spans="1:70" ht="30" hidden="1" customHeight="1" x14ac:dyDescent="0.35">
      <c r="A2748" s="94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21"/>
      <c r="BH2748" s="121"/>
      <c r="BI2748" s="121"/>
      <c r="BJ2748" s="121"/>
      <c r="BK2748" s="94"/>
      <c r="BL2748" s="94"/>
      <c r="BM2748" s="97"/>
      <c r="BN2748" s="98"/>
      <c r="BO2748" s="121"/>
      <c r="BP2748" s="121"/>
      <c r="BQ2748" s="42"/>
      <c r="BR2748" s="95"/>
    </row>
    <row r="2749" spans="1:70" ht="30" hidden="1" customHeight="1" x14ac:dyDescent="0.35">
      <c r="A2749" s="94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21"/>
      <c r="BH2749" s="121"/>
      <c r="BI2749" s="121"/>
      <c r="BJ2749" s="121"/>
      <c r="BK2749" s="94"/>
      <c r="BL2749" s="94"/>
      <c r="BM2749" s="97"/>
      <c r="BN2749" s="98"/>
      <c r="BO2749" s="121"/>
      <c r="BP2749" s="121"/>
      <c r="BQ2749" s="42"/>
      <c r="BR2749" s="95"/>
    </row>
    <row r="2750" spans="1:70" ht="30" hidden="1" customHeight="1" x14ac:dyDescent="0.35">
      <c r="A2750" s="94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21"/>
      <c r="BH2750" s="121"/>
      <c r="BI2750" s="121"/>
      <c r="BJ2750" s="121"/>
      <c r="BK2750" s="94"/>
      <c r="BL2750" s="94"/>
      <c r="BM2750" s="97"/>
      <c r="BN2750" s="98"/>
      <c r="BO2750" s="121"/>
      <c r="BP2750" s="121"/>
      <c r="BQ2750" s="42"/>
      <c r="BR2750" s="95"/>
    </row>
    <row r="2751" spans="1:70" ht="30" hidden="1" customHeight="1" x14ac:dyDescent="0.35">
      <c r="A2751" s="94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21"/>
      <c r="BH2751" s="121"/>
      <c r="BI2751" s="121"/>
      <c r="BJ2751" s="121"/>
      <c r="BK2751" s="94"/>
      <c r="BL2751" s="94"/>
      <c r="BM2751" s="97"/>
      <c r="BN2751" s="98"/>
      <c r="BO2751" s="121"/>
      <c r="BP2751" s="121"/>
      <c r="BQ2751" s="42"/>
      <c r="BR2751" s="95"/>
    </row>
    <row r="2752" spans="1:70" ht="30" hidden="1" customHeight="1" x14ac:dyDescent="0.35">
      <c r="A2752" s="94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21"/>
      <c r="BH2752" s="121"/>
      <c r="BI2752" s="121"/>
      <c r="BJ2752" s="121"/>
      <c r="BK2752" s="94"/>
      <c r="BL2752" s="94"/>
      <c r="BM2752" s="97"/>
      <c r="BN2752" s="98"/>
      <c r="BO2752" s="121"/>
      <c r="BP2752" s="121"/>
      <c r="BQ2752" s="42"/>
      <c r="BR2752" s="95"/>
    </row>
    <row r="2753" spans="1:70" ht="30" hidden="1" customHeight="1" x14ac:dyDescent="0.35">
      <c r="A2753" s="94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21"/>
      <c r="BH2753" s="121"/>
      <c r="BI2753" s="121"/>
      <c r="BJ2753" s="121"/>
      <c r="BK2753" s="94"/>
      <c r="BL2753" s="94"/>
      <c r="BM2753" s="97"/>
      <c r="BN2753" s="98"/>
      <c r="BO2753" s="121"/>
      <c r="BP2753" s="121"/>
      <c r="BQ2753" s="42"/>
      <c r="BR2753" s="95"/>
    </row>
    <row r="2754" spans="1:70" ht="30" hidden="1" customHeight="1" x14ac:dyDescent="0.35">
      <c r="A2754" s="94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21"/>
      <c r="BH2754" s="121"/>
      <c r="BI2754" s="121"/>
      <c r="BJ2754" s="121"/>
      <c r="BK2754" s="94"/>
      <c r="BL2754" s="94"/>
      <c r="BM2754" s="97"/>
      <c r="BN2754" s="98"/>
      <c r="BO2754" s="121"/>
      <c r="BP2754" s="121"/>
      <c r="BQ2754" s="42"/>
      <c r="BR2754" s="95"/>
    </row>
    <row r="2755" spans="1:70" ht="30" hidden="1" customHeight="1" x14ac:dyDescent="0.35">
      <c r="A2755" s="94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21"/>
      <c r="BH2755" s="121"/>
      <c r="BI2755" s="121"/>
      <c r="BJ2755" s="121"/>
      <c r="BK2755" s="94"/>
      <c r="BL2755" s="94"/>
      <c r="BM2755" s="97"/>
      <c r="BN2755" s="98"/>
      <c r="BO2755" s="121"/>
      <c r="BP2755" s="121"/>
      <c r="BQ2755" s="42"/>
      <c r="BR2755" s="95"/>
    </row>
    <row r="2756" spans="1:70" ht="30" hidden="1" customHeight="1" x14ac:dyDescent="0.35">
      <c r="A2756" s="94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21"/>
      <c r="BH2756" s="121"/>
      <c r="BI2756" s="121"/>
      <c r="BJ2756" s="121"/>
      <c r="BK2756" s="94"/>
      <c r="BL2756" s="94"/>
      <c r="BM2756" s="97"/>
      <c r="BN2756" s="98"/>
      <c r="BO2756" s="121"/>
      <c r="BP2756" s="121"/>
      <c r="BQ2756" s="42"/>
      <c r="BR2756" s="95"/>
    </row>
    <row r="2757" spans="1:70" ht="30" hidden="1" customHeight="1" x14ac:dyDescent="0.35">
      <c r="A2757" s="94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21"/>
      <c r="BH2757" s="121"/>
      <c r="BI2757" s="121"/>
      <c r="BJ2757" s="121"/>
      <c r="BK2757" s="94"/>
      <c r="BL2757" s="94"/>
      <c r="BM2757" s="97"/>
      <c r="BN2757" s="98"/>
      <c r="BO2757" s="121"/>
      <c r="BP2757" s="121"/>
      <c r="BQ2757" s="42"/>
      <c r="BR2757" s="95"/>
    </row>
    <row r="2758" spans="1:70" ht="30" hidden="1" customHeight="1" x14ac:dyDescent="0.35">
      <c r="A2758" s="94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21"/>
      <c r="BH2758" s="121"/>
      <c r="BI2758" s="121"/>
      <c r="BJ2758" s="121"/>
      <c r="BK2758" s="94"/>
      <c r="BL2758" s="94"/>
      <c r="BM2758" s="97"/>
      <c r="BN2758" s="98"/>
      <c r="BO2758" s="121"/>
      <c r="BP2758" s="121"/>
      <c r="BQ2758" s="42"/>
      <c r="BR2758" s="95"/>
    </row>
    <row r="2759" spans="1:70" ht="30" hidden="1" customHeight="1" x14ac:dyDescent="0.35">
      <c r="A2759" s="94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21"/>
      <c r="BH2759" s="121"/>
      <c r="BI2759" s="121"/>
      <c r="BJ2759" s="121"/>
      <c r="BK2759" s="94"/>
      <c r="BL2759" s="94"/>
      <c r="BM2759" s="97"/>
      <c r="BN2759" s="98"/>
      <c r="BO2759" s="121"/>
      <c r="BP2759" s="121"/>
      <c r="BQ2759" s="42"/>
      <c r="BR2759" s="95"/>
    </row>
    <row r="2760" spans="1:70" ht="30" hidden="1" customHeight="1" x14ac:dyDescent="0.35">
      <c r="A2760" s="94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21"/>
      <c r="BH2760" s="121"/>
      <c r="BI2760" s="121"/>
      <c r="BJ2760" s="121"/>
      <c r="BK2760" s="94"/>
      <c r="BL2760" s="94"/>
      <c r="BM2760" s="97"/>
      <c r="BN2760" s="98"/>
      <c r="BO2760" s="121"/>
      <c r="BP2760" s="121"/>
      <c r="BQ2760" s="42"/>
      <c r="BR2760" s="95"/>
    </row>
    <row r="2761" spans="1:70" ht="30" hidden="1" customHeight="1" x14ac:dyDescent="0.35">
      <c r="A2761" s="94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21"/>
      <c r="BH2761" s="121"/>
      <c r="BI2761" s="121"/>
      <c r="BJ2761" s="121"/>
      <c r="BK2761" s="94"/>
      <c r="BL2761" s="94"/>
      <c r="BM2761" s="97"/>
      <c r="BN2761" s="98"/>
      <c r="BO2761" s="121"/>
      <c r="BP2761" s="121"/>
      <c r="BQ2761" s="42"/>
      <c r="BR2761" s="95"/>
    </row>
    <row r="2762" spans="1:70" ht="30" hidden="1" customHeight="1" x14ac:dyDescent="0.35">
      <c r="A2762" s="94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21"/>
      <c r="BH2762" s="121"/>
      <c r="BI2762" s="121"/>
      <c r="BJ2762" s="121"/>
      <c r="BK2762" s="94"/>
      <c r="BL2762" s="94"/>
      <c r="BM2762" s="97"/>
      <c r="BN2762" s="98"/>
      <c r="BO2762" s="121"/>
      <c r="BP2762" s="121"/>
      <c r="BQ2762" s="42"/>
      <c r="BR2762" s="95"/>
    </row>
    <row r="2763" spans="1:70" ht="30" hidden="1" customHeight="1" x14ac:dyDescent="0.35">
      <c r="A2763" s="94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21"/>
      <c r="BH2763" s="121"/>
      <c r="BI2763" s="121"/>
      <c r="BJ2763" s="121"/>
      <c r="BK2763" s="94"/>
      <c r="BL2763" s="94"/>
      <c r="BM2763" s="97"/>
      <c r="BN2763" s="98"/>
      <c r="BO2763" s="121"/>
      <c r="BP2763" s="121"/>
      <c r="BQ2763" s="42"/>
      <c r="BR2763" s="95"/>
    </row>
    <row r="2764" spans="1:70" ht="30" hidden="1" customHeight="1" x14ac:dyDescent="0.35">
      <c r="A2764" s="94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21"/>
      <c r="BH2764" s="121"/>
      <c r="BI2764" s="121"/>
      <c r="BJ2764" s="121"/>
      <c r="BK2764" s="94"/>
      <c r="BL2764" s="94"/>
      <c r="BM2764" s="97"/>
      <c r="BN2764" s="98"/>
      <c r="BO2764" s="121"/>
      <c r="BP2764" s="121"/>
      <c r="BQ2764" s="42"/>
      <c r="BR2764" s="95"/>
    </row>
    <row r="2765" spans="1:70" ht="30" hidden="1" customHeight="1" x14ac:dyDescent="0.35">
      <c r="A2765" s="94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21"/>
      <c r="BH2765" s="121"/>
      <c r="BI2765" s="121"/>
      <c r="BJ2765" s="121"/>
      <c r="BK2765" s="94"/>
      <c r="BL2765" s="94"/>
      <c r="BM2765" s="97"/>
      <c r="BN2765" s="98"/>
      <c r="BO2765" s="121"/>
      <c r="BP2765" s="121"/>
      <c r="BQ2765" s="42"/>
      <c r="BR2765" s="95"/>
    </row>
    <row r="2766" spans="1:70" ht="30" hidden="1" customHeight="1" x14ac:dyDescent="0.35">
      <c r="A2766" s="94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21"/>
      <c r="BH2766" s="121"/>
      <c r="BI2766" s="121"/>
      <c r="BJ2766" s="121"/>
      <c r="BK2766" s="94"/>
      <c r="BL2766" s="94"/>
      <c r="BM2766" s="97"/>
      <c r="BN2766" s="98"/>
      <c r="BO2766" s="121"/>
      <c r="BP2766" s="121"/>
      <c r="BQ2766" s="42"/>
      <c r="BR2766" s="95"/>
    </row>
    <row r="2767" spans="1:70" ht="30" hidden="1" customHeight="1" x14ac:dyDescent="0.35">
      <c r="A2767" s="94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21"/>
      <c r="BH2767" s="121"/>
      <c r="BI2767" s="121"/>
      <c r="BJ2767" s="121"/>
      <c r="BK2767" s="94"/>
      <c r="BL2767" s="94"/>
      <c r="BM2767" s="97"/>
      <c r="BN2767" s="98"/>
      <c r="BO2767" s="121"/>
      <c r="BP2767" s="121"/>
      <c r="BQ2767" s="42"/>
      <c r="BR2767" s="95"/>
    </row>
    <row r="2768" spans="1:70" ht="30" hidden="1" customHeight="1" x14ac:dyDescent="0.35">
      <c r="A2768" s="94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21"/>
      <c r="BH2768" s="121"/>
      <c r="BI2768" s="121"/>
      <c r="BJ2768" s="121"/>
      <c r="BK2768" s="94"/>
      <c r="BL2768" s="94"/>
      <c r="BM2768" s="97"/>
      <c r="BN2768" s="98"/>
      <c r="BO2768" s="121"/>
      <c r="BP2768" s="121"/>
      <c r="BQ2768" s="42"/>
      <c r="BR2768" s="95"/>
    </row>
    <row r="2769" spans="1:70" ht="30" hidden="1" customHeight="1" x14ac:dyDescent="0.35">
      <c r="A2769" s="94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21"/>
      <c r="BH2769" s="121"/>
      <c r="BI2769" s="121"/>
      <c r="BJ2769" s="121"/>
      <c r="BK2769" s="94"/>
      <c r="BL2769" s="94"/>
      <c r="BM2769" s="97"/>
      <c r="BN2769" s="98"/>
      <c r="BO2769" s="121"/>
      <c r="BP2769" s="121"/>
      <c r="BQ2769" s="42"/>
      <c r="BR2769" s="95"/>
    </row>
    <row r="2770" spans="1:70" ht="30" hidden="1" customHeight="1" x14ac:dyDescent="0.35">
      <c r="A2770" s="94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21"/>
      <c r="BH2770" s="121"/>
      <c r="BI2770" s="121"/>
      <c r="BJ2770" s="121"/>
      <c r="BK2770" s="94"/>
      <c r="BL2770" s="94"/>
      <c r="BM2770" s="97"/>
      <c r="BN2770" s="98"/>
      <c r="BO2770" s="121"/>
      <c r="BP2770" s="121"/>
      <c r="BQ2770" s="42"/>
      <c r="BR2770" s="95"/>
    </row>
    <row r="2771" spans="1:70" ht="30" hidden="1" customHeight="1" x14ac:dyDescent="0.35">
      <c r="A2771" s="94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21"/>
      <c r="BH2771" s="121"/>
      <c r="BI2771" s="121"/>
      <c r="BJ2771" s="121"/>
      <c r="BK2771" s="94"/>
      <c r="BL2771" s="94"/>
      <c r="BM2771" s="97"/>
      <c r="BN2771" s="98"/>
      <c r="BO2771" s="121"/>
      <c r="BP2771" s="121"/>
      <c r="BQ2771" s="42"/>
      <c r="BR2771" s="95"/>
    </row>
    <row r="2772" spans="1:70" ht="30" hidden="1" customHeight="1" x14ac:dyDescent="0.35">
      <c r="A2772" s="94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21"/>
      <c r="BH2772" s="121"/>
      <c r="BI2772" s="121"/>
      <c r="BJ2772" s="121"/>
      <c r="BK2772" s="94"/>
      <c r="BL2772" s="94"/>
      <c r="BM2772" s="97"/>
      <c r="BN2772" s="98"/>
      <c r="BO2772" s="121"/>
      <c r="BP2772" s="121"/>
      <c r="BQ2772" s="42"/>
      <c r="BR2772" s="95"/>
    </row>
    <row r="2773" spans="1:70" ht="30" hidden="1" customHeight="1" x14ac:dyDescent="0.35">
      <c r="A2773" s="94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21"/>
      <c r="BH2773" s="121"/>
      <c r="BI2773" s="121"/>
      <c r="BJ2773" s="121"/>
      <c r="BK2773" s="94"/>
      <c r="BL2773" s="94"/>
      <c r="BM2773" s="97"/>
      <c r="BN2773" s="98"/>
      <c r="BO2773" s="121"/>
      <c r="BP2773" s="121"/>
      <c r="BQ2773" s="42"/>
      <c r="BR2773" s="95"/>
    </row>
    <row r="2774" spans="1:70" ht="30" hidden="1" customHeight="1" x14ac:dyDescent="0.35">
      <c r="A2774" s="94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21"/>
      <c r="BH2774" s="121"/>
      <c r="BI2774" s="121"/>
      <c r="BJ2774" s="121"/>
      <c r="BK2774" s="94"/>
      <c r="BL2774" s="94"/>
      <c r="BM2774" s="97"/>
      <c r="BN2774" s="98"/>
      <c r="BO2774" s="121"/>
      <c r="BP2774" s="121"/>
      <c r="BQ2774" s="42"/>
      <c r="BR2774" s="95"/>
    </row>
    <row r="2775" spans="1:70" ht="30" hidden="1" customHeight="1" x14ac:dyDescent="0.35">
      <c r="A2775" s="94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21"/>
      <c r="BH2775" s="121"/>
      <c r="BI2775" s="121"/>
      <c r="BJ2775" s="121"/>
      <c r="BK2775" s="94"/>
      <c r="BL2775" s="94"/>
      <c r="BM2775" s="97"/>
      <c r="BN2775" s="98"/>
      <c r="BO2775" s="121"/>
      <c r="BP2775" s="121"/>
      <c r="BQ2775" s="42"/>
      <c r="BR2775" s="95"/>
    </row>
    <row r="2776" spans="1:70" ht="30" hidden="1" customHeight="1" x14ac:dyDescent="0.35">
      <c r="A2776" s="94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21"/>
      <c r="BH2776" s="121"/>
      <c r="BI2776" s="121"/>
      <c r="BJ2776" s="121"/>
      <c r="BK2776" s="94"/>
      <c r="BL2776" s="94"/>
      <c r="BM2776" s="97"/>
      <c r="BN2776" s="98"/>
      <c r="BO2776" s="121"/>
      <c r="BP2776" s="121"/>
      <c r="BQ2776" s="42"/>
      <c r="BR2776" s="95"/>
    </row>
    <row r="2777" spans="1:70" ht="30" hidden="1" customHeight="1" x14ac:dyDescent="0.35">
      <c r="A2777" s="94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21"/>
      <c r="BH2777" s="121"/>
      <c r="BI2777" s="121"/>
      <c r="BJ2777" s="121"/>
      <c r="BK2777" s="94"/>
      <c r="BL2777" s="94"/>
      <c r="BM2777" s="97"/>
      <c r="BN2777" s="98"/>
      <c r="BO2777" s="121"/>
      <c r="BP2777" s="121"/>
      <c r="BQ2777" s="42"/>
      <c r="BR2777" s="95"/>
    </row>
    <row r="2778" spans="1:70" ht="30" hidden="1" customHeight="1" x14ac:dyDescent="0.35">
      <c r="A2778" s="94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21"/>
      <c r="BH2778" s="121"/>
      <c r="BI2778" s="121"/>
      <c r="BJ2778" s="121"/>
      <c r="BK2778" s="94"/>
      <c r="BL2778" s="94"/>
      <c r="BM2778" s="97"/>
      <c r="BN2778" s="98"/>
      <c r="BO2778" s="121"/>
      <c r="BP2778" s="121"/>
      <c r="BQ2778" s="42"/>
      <c r="BR2778" s="95"/>
    </row>
    <row r="2779" spans="1:70" ht="30" hidden="1" customHeight="1" x14ac:dyDescent="0.35">
      <c r="A2779" s="94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21"/>
      <c r="BH2779" s="121"/>
      <c r="BI2779" s="121"/>
      <c r="BJ2779" s="121"/>
      <c r="BK2779" s="94"/>
      <c r="BL2779" s="94"/>
      <c r="BM2779" s="97"/>
      <c r="BN2779" s="98"/>
      <c r="BO2779" s="121"/>
      <c r="BP2779" s="121"/>
      <c r="BQ2779" s="42"/>
      <c r="BR2779" s="95"/>
    </row>
    <row r="2780" spans="1:70" ht="30" hidden="1" customHeight="1" x14ac:dyDescent="0.35">
      <c r="A2780" s="94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21"/>
      <c r="BH2780" s="121"/>
      <c r="BI2780" s="121"/>
      <c r="BJ2780" s="121"/>
      <c r="BK2780" s="94"/>
      <c r="BL2780" s="94"/>
      <c r="BM2780" s="97"/>
      <c r="BN2780" s="98"/>
      <c r="BO2780" s="121"/>
      <c r="BP2780" s="121"/>
      <c r="BQ2780" s="42"/>
      <c r="BR2780" s="95"/>
    </row>
    <row r="2781" spans="1:70" ht="30" hidden="1" customHeight="1" x14ac:dyDescent="0.35">
      <c r="A2781" s="94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21"/>
      <c r="BH2781" s="121"/>
      <c r="BI2781" s="121"/>
      <c r="BJ2781" s="121"/>
      <c r="BK2781" s="94"/>
      <c r="BL2781" s="94"/>
      <c r="BM2781" s="97"/>
      <c r="BN2781" s="98"/>
      <c r="BO2781" s="121"/>
      <c r="BP2781" s="121"/>
      <c r="BQ2781" s="42"/>
      <c r="BR2781" s="95"/>
    </row>
    <row r="2782" spans="1:70" ht="30" hidden="1" customHeight="1" x14ac:dyDescent="0.35">
      <c r="A2782" s="94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21"/>
      <c r="BH2782" s="121"/>
      <c r="BI2782" s="121"/>
      <c r="BJ2782" s="121"/>
      <c r="BK2782" s="94"/>
      <c r="BL2782" s="94"/>
      <c r="BM2782" s="97"/>
      <c r="BN2782" s="98"/>
      <c r="BO2782" s="121"/>
      <c r="BP2782" s="121"/>
      <c r="BQ2782" s="42"/>
      <c r="BR2782" s="95"/>
    </row>
    <row r="2783" spans="1:70" ht="30" hidden="1" customHeight="1" x14ac:dyDescent="0.35">
      <c r="A2783" s="94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21"/>
      <c r="BH2783" s="121"/>
      <c r="BI2783" s="121"/>
      <c r="BJ2783" s="121"/>
      <c r="BK2783" s="94"/>
      <c r="BL2783" s="94"/>
      <c r="BM2783" s="97"/>
      <c r="BN2783" s="98"/>
      <c r="BO2783" s="121"/>
      <c r="BP2783" s="121"/>
      <c r="BQ2783" s="42"/>
      <c r="BR2783" s="95"/>
    </row>
    <row r="2784" spans="1:70" ht="30" hidden="1" customHeight="1" x14ac:dyDescent="0.35">
      <c r="A2784" s="94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21"/>
      <c r="BH2784" s="121"/>
      <c r="BI2784" s="121"/>
      <c r="BJ2784" s="121"/>
      <c r="BK2784" s="94"/>
      <c r="BL2784" s="94"/>
      <c r="BM2784" s="97"/>
      <c r="BN2784" s="98"/>
      <c r="BO2784" s="121"/>
      <c r="BP2784" s="121"/>
      <c r="BQ2784" s="42"/>
      <c r="BR2784" s="95"/>
    </row>
    <row r="2785" spans="1:70" ht="30" hidden="1" customHeight="1" x14ac:dyDescent="0.35">
      <c r="A2785" s="94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21"/>
      <c r="BH2785" s="121"/>
      <c r="BI2785" s="121"/>
      <c r="BJ2785" s="121"/>
      <c r="BK2785" s="94"/>
      <c r="BL2785" s="94"/>
      <c r="BM2785" s="97"/>
      <c r="BN2785" s="98"/>
      <c r="BO2785" s="121"/>
      <c r="BP2785" s="121"/>
      <c r="BQ2785" s="42"/>
      <c r="BR2785" s="95"/>
    </row>
    <row r="2786" spans="1:70" ht="30" hidden="1" customHeight="1" x14ac:dyDescent="0.35">
      <c r="A2786" s="94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21"/>
      <c r="BH2786" s="121"/>
      <c r="BI2786" s="121"/>
      <c r="BJ2786" s="121"/>
      <c r="BK2786" s="94"/>
      <c r="BL2786" s="94"/>
      <c r="BM2786" s="97"/>
      <c r="BN2786" s="98"/>
      <c r="BO2786" s="121"/>
      <c r="BP2786" s="121"/>
      <c r="BQ2786" s="42"/>
      <c r="BR2786" s="95"/>
    </row>
    <row r="2787" spans="1:70" ht="30" hidden="1" customHeight="1" x14ac:dyDescent="0.35">
      <c r="A2787" s="94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21"/>
      <c r="BH2787" s="121"/>
      <c r="BI2787" s="121"/>
      <c r="BJ2787" s="121"/>
      <c r="BK2787" s="94"/>
      <c r="BL2787" s="94"/>
      <c r="BM2787" s="97"/>
      <c r="BN2787" s="98"/>
      <c r="BO2787" s="121"/>
      <c r="BP2787" s="121"/>
      <c r="BQ2787" s="42"/>
      <c r="BR2787" s="95"/>
    </row>
    <row r="2788" spans="1:70" ht="30" hidden="1" customHeight="1" x14ac:dyDescent="0.35">
      <c r="A2788" s="94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21"/>
      <c r="BH2788" s="121"/>
      <c r="BI2788" s="121"/>
      <c r="BJ2788" s="121"/>
      <c r="BK2788" s="94"/>
      <c r="BL2788" s="94"/>
      <c r="BM2788" s="97"/>
      <c r="BN2788" s="98"/>
      <c r="BO2788" s="121"/>
      <c r="BP2788" s="121"/>
      <c r="BQ2788" s="42"/>
      <c r="BR2788" s="95"/>
    </row>
    <row r="2789" spans="1:70" ht="30" hidden="1" customHeight="1" x14ac:dyDescent="0.35">
      <c r="A2789" s="94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21"/>
      <c r="BH2789" s="121"/>
      <c r="BI2789" s="121"/>
      <c r="BJ2789" s="121"/>
      <c r="BK2789" s="94"/>
      <c r="BL2789" s="94"/>
      <c r="BM2789" s="97"/>
      <c r="BN2789" s="98"/>
      <c r="BO2789" s="121"/>
      <c r="BP2789" s="121"/>
      <c r="BQ2789" s="42"/>
      <c r="BR2789" s="95"/>
    </row>
    <row r="2790" spans="1:70" ht="30" hidden="1" customHeight="1" x14ac:dyDescent="0.35">
      <c r="A2790" s="94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21"/>
      <c r="BH2790" s="121"/>
      <c r="BI2790" s="121"/>
      <c r="BJ2790" s="121"/>
      <c r="BK2790" s="94"/>
      <c r="BL2790" s="94"/>
      <c r="BM2790" s="97"/>
      <c r="BN2790" s="98"/>
      <c r="BO2790" s="121"/>
      <c r="BP2790" s="121"/>
      <c r="BQ2790" s="42"/>
      <c r="BR2790" s="95"/>
    </row>
    <row r="2791" spans="1:70" ht="30" hidden="1" customHeight="1" x14ac:dyDescent="0.35">
      <c r="A2791" s="94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21"/>
      <c r="BH2791" s="121"/>
      <c r="BI2791" s="121"/>
      <c r="BJ2791" s="121"/>
      <c r="BK2791" s="94"/>
      <c r="BL2791" s="94"/>
      <c r="BM2791" s="97"/>
      <c r="BN2791" s="98"/>
      <c r="BO2791" s="121"/>
      <c r="BP2791" s="121"/>
      <c r="BQ2791" s="42"/>
      <c r="BR2791" s="95"/>
    </row>
    <row r="2792" spans="1:70" ht="30" hidden="1" customHeight="1" x14ac:dyDescent="0.35">
      <c r="A2792" s="94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21"/>
      <c r="BH2792" s="121"/>
      <c r="BI2792" s="121"/>
      <c r="BJ2792" s="121"/>
      <c r="BK2792" s="94"/>
      <c r="BL2792" s="94"/>
      <c r="BM2792" s="97"/>
      <c r="BN2792" s="98"/>
      <c r="BO2792" s="121"/>
      <c r="BP2792" s="121"/>
      <c r="BQ2792" s="42"/>
      <c r="BR2792" s="95"/>
    </row>
    <row r="2793" spans="1:70" ht="30" hidden="1" customHeight="1" x14ac:dyDescent="0.35">
      <c r="A2793" s="94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21"/>
      <c r="BH2793" s="121"/>
      <c r="BI2793" s="121"/>
      <c r="BJ2793" s="121"/>
      <c r="BK2793" s="94"/>
      <c r="BL2793" s="94"/>
      <c r="BM2793" s="97"/>
      <c r="BN2793" s="98"/>
      <c r="BO2793" s="121"/>
      <c r="BP2793" s="121"/>
      <c r="BQ2793" s="42"/>
      <c r="BR2793" s="95"/>
    </row>
    <row r="2794" spans="1:70" ht="30" hidden="1" customHeight="1" x14ac:dyDescent="0.35">
      <c r="A2794" s="94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21"/>
      <c r="BH2794" s="121"/>
      <c r="BI2794" s="121"/>
      <c r="BJ2794" s="121"/>
      <c r="BK2794" s="94"/>
      <c r="BL2794" s="94"/>
      <c r="BM2794" s="97"/>
      <c r="BN2794" s="98"/>
      <c r="BO2794" s="121"/>
      <c r="BP2794" s="121"/>
      <c r="BQ2794" s="42"/>
      <c r="BR2794" s="95"/>
    </row>
    <row r="2795" spans="1:70" ht="30" hidden="1" customHeight="1" x14ac:dyDescent="0.35">
      <c r="A2795" s="94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21"/>
      <c r="BH2795" s="121"/>
      <c r="BI2795" s="121"/>
      <c r="BJ2795" s="121"/>
      <c r="BK2795" s="94"/>
      <c r="BL2795" s="94"/>
      <c r="BM2795" s="97"/>
      <c r="BN2795" s="98"/>
      <c r="BO2795" s="121"/>
      <c r="BP2795" s="121"/>
      <c r="BQ2795" s="42"/>
      <c r="BR2795" s="95"/>
    </row>
    <row r="2796" spans="1:70" ht="30" hidden="1" customHeight="1" x14ac:dyDescent="0.35">
      <c r="A2796" s="94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21"/>
      <c r="BH2796" s="121"/>
      <c r="BI2796" s="121"/>
      <c r="BJ2796" s="121"/>
      <c r="BK2796" s="94"/>
      <c r="BL2796" s="94"/>
      <c r="BM2796" s="97"/>
      <c r="BN2796" s="98"/>
      <c r="BO2796" s="121"/>
      <c r="BP2796" s="121"/>
      <c r="BQ2796" s="42"/>
      <c r="BR2796" s="95"/>
    </row>
    <row r="2797" spans="1:70" ht="30" hidden="1" customHeight="1" x14ac:dyDescent="0.35">
      <c r="A2797" s="94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94"/>
      <c r="BL2797" s="94"/>
      <c r="BM2797" s="97"/>
      <c r="BN2797" s="98"/>
      <c r="BO2797" s="121"/>
      <c r="BP2797" s="121"/>
      <c r="BQ2797" s="42"/>
      <c r="BR2797" s="95"/>
    </row>
    <row r="2798" spans="1:70" ht="30" hidden="1" customHeight="1" x14ac:dyDescent="0.35">
      <c r="A2798" s="94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94"/>
      <c r="BL2798" s="94"/>
      <c r="BM2798" s="97"/>
      <c r="BN2798" s="98"/>
      <c r="BO2798" s="121"/>
      <c r="BP2798" s="121"/>
      <c r="BQ2798" s="42"/>
      <c r="BR2798" s="95"/>
    </row>
    <row r="2799" spans="1:70" ht="30" hidden="1" customHeight="1" x14ac:dyDescent="0.35">
      <c r="A2799" s="94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21"/>
      <c r="BH2799" s="121"/>
      <c r="BI2799" s="121"/>
      <c r="BJ2799" s="121"/>
      <c r="BK2799" s="94"/>
      <c r="BL2799" s="94"/>
      <c r="BM2799" s="97"/>
      <c r="BN2799" s="98"/>
      <c r="BO2799" s="121"/>
      <c r="BP2799" s="121"/>
      <c r="BQ2799" s="42"/>
      <c r="BR2799" s="95"/>
    </row>
    <row r="2800" spans="1:70" ht="30" hidden="1" customHeight="1" x14ac:dyDescent="0.35">
      <c r="A2800" s="94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94"/>
      <c r="BL2800" s="94"/>
      <c r="BM2800" s="97"/>
      <c r="BN2800" s="98"/>
      <c r="BO2800" s="121"/>
      <c r="BP2800" s="121"/>
      <c r="BQ2800" s="42"/>
      <c r="BR2800" s="95"/>
    </row>
    <row r="2801" spans="1:70" ht="30" hidden="1" customHeight="1" x14ac:dyDescent="0.35">
      <c r="A2801" s="94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21"/>
      <c r="BH2801" s="121"/>
      <c r="BI2801" s="121"/>
      <c r="BJ2801" s="121"/>
      <c r="BK2801" s="94"/>
      <c r="BL2801" s="94"/>
      <c r="BM2801" s="97"/>
      <c r="BN2801" s="98"/>
      <c r="BO2801" s="121"/>
      <c r="BP2801" s="121"/>
      <c r="BQ2801" s="42"/>
      <c r="BR2801" s="95"/>
    </row>
    <row r="2802" spans="1:70" ht="30" hidden="1" customHeight="1" x14ac:dyDescent="0.35">
      <c r="A2802" s="94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21"/>
      <c r="BH2802" s="121"/>
      <c r="BI2802" s="121"/>
      <c r="BJ2802" s="121"/>
      <c r="BK2802" s="94"/>
      <c r="BL2802" s="94"/>
      <c r="BM2802" s="97"/>
      <c r="BN2802" s="98"/>
      <c r="BO2802" s="121"/>
      <c r="BP2802" s="121"/>
      <c r="BQ2802" s="42"/>
      <c r="BR2802" s="95"/>
    </row>
    <row r="2803" spans="1:70" ht="30" hidden="1" customHeight="1" x14ac:dyDescent="0.35">
      <c r="A2803" s="94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21"/>
      <c r="BH2803" s="121"/>
      <c r="BI2803" s="121"/>
      <c r="BJ2803" s="121"/>
      <c r="BK2803" s="94"/>
      <c r="BL2803" s="94"/>
      <c r="BM2803" s="97"/>
      <c r="BN2803" s="98"/>
      <c r="BO2803" s="121"/>
      <c r="BP2803" s="121"/>
      <c r="BQ2803" s="42"/>
      <c r="BR2803" s="95"/>
    </row>
    <row r="2804" spans="1:70" ht="30" hidden="1" customHeight="1" x14ac:dyDescent="0.35">
      <c r="A2804" s="94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21"/>
      <c r="BH2804" s="121"/>
      <c r="BI2804" s="121"/>
      <c r="BJ2804" s="121"/>
      <c r="BK2804" s="94"/>
      <c r="BL2804" s="94"/>
      <c r="BM2804" s="97"/>
      <c r="BN2804" s="98"/>
      <c r="BO2804" s="121"/>
      <c r="BP2804" s="121"/>
      <c r="BQ2804" s="42"/>
      <c r="BR2804" s="95"/>
    </row>
    <row r="2805" spans="1:70" ht="30" hidden="1" customHeight="1" x14ac:dyDescent="0.35">
      <c r="A2805" s="94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21"/>
      <c r="BH2805" s="121"/>
      <c r="BI2805" s="121"/>
      <c r="BJ2805" s="121"/>
      <c r="BK2805" s="94"/>
      <c r="BL2805" s="94"/>
      <c r="BM2805" s="97"/>
      <c r="BN2805" s="98"/>
      <c r="BO2805" s="121"/>
      <c r="BP2805" s="121"/>
      <c r="BQ2805" s="42"/>
      <c r="BR2805" s="95"/>
    </row>
    <row r="2806" spans="1:70" ht="30" hidden="1" customHeight="1" x14ac:dyDescent="0.35">
      <c r="A2806" s="94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21"/>
      <c r="BH2806" s="121"/>
      <c r="BI2806" s="121"/>
      <c r="BJ2806" s="121"/>
      <c r="BK2806" s="94"/>
      <c r="BL2806" s="94"/>
      <c r="BM2806" s="97"/>
      <c r="BN2806" s="98"/>
      <c r="BO2806" s="121"/>
      <c r="BP2806" s="121"/>
      <c r="BQ2806" s="42"/>
      <c r="BR2806" s="95"/>
    </row>
    <row r="2807" spans="1:70" ht="30" hidden="1" customHeight="1" x14ac:dyDescent="0.35">
      <c r="A2807" s="94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21"/>
      <c r="BH2807" s="121"/>
      <c r="BI2807" s="121"/>
      <c r="BJ2807" s="121"/>
      <c r="BK2807" s="94"/>
      <c r="BL2807" s="94"/>
      <c r="BM2807" s="97"/>
      <c r="BN2807" s="98"/>
      <c r="BO2807" s="121"/>
      <c r="BP2807" s="121"/>
      <c r="BQ2807" s="42"/>
      <c r="BR2807" s="95"/>
    </row>
    <row r="2808" spans="1:70" ht="30" hidden="1" customHeight="1" x14ac:dyDescent="0.35">
      <c r="A2808" s="94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21"/>
      <c r="BH2808" s="121"/>
      <c r="BI2808" s="121"/>
      <c r="BJ2808" s="121"/>
      <c r="BK2808" s="94"/>
      <c r="BL2808" s="94"/>
      <c r="BM2808" s="97"/>
      <c r="BN2808" s="98"/>
      <c r="BO2808" s="121"/>
      <c r="BP2808" s="121"/>
      <c r="BQ2808" s="42"/>
      <c r="BR2808" s="95"/>
    </row>
    <row r="2809" spans="1:70" ht="30" hidden="1" customHeight="1" x14ac:dyDescent="0.35">
      <c r="A2809" s="94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21"/>
      <c r="BH2809" s="121"/>
      <c r="BI2809" s="121"/>
      <c r="BJ2809" s="121"/>
      <c r="BK2809" s="94"/>
      <c r="BL2809" s="94"/>
      <c r="BM2809" s="97"/>
      <c r="BN2809" s="98"/>
      <c r="BO2809" s="121"/>
      <c r="BP2809" s="121"/>
      <c r="BQ2809" s="42"/>
      <c r="BR2809" s="95"/>
    </row>
    <row r="2810" spans="1:70" ht="30" hidden="1" customHeight="1" x14ac:dyDescent="0.35">
      <c r="A2810" s="94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21"/>
      <c r="BH2810" s="121"/>
      <c r="BI2810" s="121"/>
      <c r="BJ2810" s="121"/>
      <c r="BK2810" s="94"/>
      <c r="BL2810" s="94"/>
      <c r="BM2810" s="97"/>
      <c r="BN2810" s="98"/>
      <c r="BO2810" s="121"/>
      <c r="BP2810" s="121"/>
      <c r="BQ2810" s="42"/>
      <c r="BR2810" s="95"/>
    </row>
    <row r="2811" spans="1:70" ht="30" hidden="1" customHeight="1" x14ac:dyDescent="0.35">
      <c r="A2811" s="94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21"/>
      <c r="BH2811" s="121"/>
      <c r="BI2811" s="121"/>
      <c r="BJ2811" s="121"/>
      <c r="BK2811" s="94"/>
      <c r="BL2811" s="94"/>
      <c r="BM2811" s="97"/>
      <c r="BN2811" s="98"/>
      <c r="BO2811" s="121"/>
      <c r="BP2811" s="121"/>
      <c r="BQ2811" s="42"/>
      <c r="BR2811" s="95"/>
    </row>
    <row r="2812" spans="1:70" ht="30" hidden="1" customHeight="1" x14ac:dyDescent="0.35">
      <c r="A2812" s="94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21"/>
      <c r="BH2812" s="121"/>
      <c r="BI2812" s="121"/>
      <c r="BJ2812" s="121"/>
      <c r="BK2812" s="94"/>
      <c r="BL2812" s="94"/>
      <c r="BM2812" s="97"/>
      <c r="BN2812" s="98"/>
      <c r="BO2812" s="121"/>
      <c r="BP2812" s="121"/>
      <c r="BQ2812" s="42"/>
      <c r="BR2812" s="95"/>
    </row>
    <row r="2813" spans="1:70" ht="30" hidden="1" customHeight="1" x14ac:dyDescent="0.35">
      <c r="A2813" s="94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21"/>
      <c r="BH2813" s="121"/>
      <c r="BI2813" s="121"/>
      <c r="BJ2813" s="121"/>
      <c r="BK2813" s="94"/>
      <c r="BL2813" s="94"/>
      <c r="BM2813" s="97"/>
      <c r="BN2813" s="98"/>
      <c r="BO2813" s="121"/>
      <c r="BP2813" s="121"/>
      <c r="BQ2813" s="42"/>
      <c r="BR2813" s="95"/>
    </row>
    <row r="2814" spans="1:70" ht="30" hidden="1" customHeight="1" x14ac:dyDescent="0.35">
      <c r="A2814" s="94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21"/>
      <c r="BH2814" s="121"/>
      <c r="BI2814" s="121"/>
      <c r="BJ2814" s="121"/>
      <c r="BK2814" s="94"/>
      <c r="BL2814" s="94"/>
      <c r="BM2814" s="97"/>
      <c r="BN2814" s="98"/>
      <c r="BO2814" s="121"/>
      <c r="BP2814" s="121"/>
      <c r="BQ2814" s="42"/>
      <c r="BR2814" s="95"/>
    </row>
    <row r="2815" spans="1:70" ht="30" hidden="1" customHeight="1" x14ac:dyDescent="0.35">
      <c r="A2815" s="94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21"/>
      <c r="BH2815" s="121"/>
      <c r="BI2815" s="121"/>
      <c r="BJ2815" s="121"/>
      <c r="BK2815" s="94"/>
      <c r="BL2815" s="94"/>
      <c r="BM2815" s="97"/>
      <c r="BN2815" s="98"/>
      <c r="BO2815" s="121"/>
      <c r="BP2815" s="121"/>
      <c r="BQ2815" s="42"/>
      <c r="BR2815" s="95"/>
    </row>
    <row r="2816" spans="1:70" ht="30" hidden="1" customHeight="1" x14ac:dyDescent="0.35">
      <c r="A2816" s="94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21"/>
      <c r="BH2816" s="121"/>
      <c r="BI2816" s="121"/>
      <c r="BJ2816" s="121"/>
      <c r="BK2816" s="94"/>
      <c r="BL2816" s="94"/>
      <c r="BM2816" s="97"/>
      <c r="BN2816" s="98"/>
      <c r="BO2816" s="121"/>
      <c r="BP2816" s="121"/>
      <c r="BQ2816" s="42"/>
      <c r="BR2816" s="95"/>
    </row>
    <row r="2817" spans="1:70" ht="30" hidden="1" customHeight="1" x14ac:dyDescent="0.35">
      <c r="A2817" s="94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21"/>
      <c r="BH2817" s="121"/>
      <c r="BI2817" s="121"/>
      <c r="BJ2817" s="121"/>
      <c r="BK2817" s="94"/>
      <c r="BL2817" s="94"/>
      <c r="BM2817" s="97"/>
      <c r="BN2817" s="98"/>
      <c r="BO2817" s="121"/>
      <c r="BP2817" s="121"/>
      <c r="BQ2817" s="42"/>
      <c r="BR2817" s="95"/>
    </row>
    <row r="2818" spans="1:70" ht="30" hidden="1" customHeight="1" x14ac:dyDescent="0.35">
      <c r="A2818" s="94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21"/>
      <c r="BH2818" s="121"/>
      <c r="BI2818" s="121"/>
      <c r="BJ2818" s="121"/>
      <c r="BK2818" s="94"/>
      <c r="BL2818" s="94"/>
      <c r="BM2818" s="97"/>
      <c r="BN2818" s="98"/>
      <c r="BO2818" s="121"/>
      <c r="BP2818" s="121"/>
      <c r="BQ2818" s="42"/>
      <c r="BR2818" s="95"/>
    </row>
    <row r="2819" spans="1:70" ht="30" hidden="1" customHeight="1" x14ac:dyDescent="0.35">
      <c r="A2819" s="94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21"/>
      <c r="BH2819" s="121"/>
      <c r="BI2819" s="121"/>
      <c r="BJ2819" s="121"/>
      <c r="BK2819" s="94"/>
      <c r="BL2819" s="94"/>
      <c r="BM2819" s="97"/>
      <c r="BN2819" s="98"/>
      <c r="BO2819" s="121"/>
      <c r="BP2819" s="121"/>
      <c r="BQ2819" s="42"/>
      <c r="BR2819" s="95"/>
    </row>
    <row r="2820" spans="1:70" ht="30" hidden="1" customHeight="1" x14ac:dyDescent="0.35">
      <c r="A2820" s="94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21"/>
      <c r="BH2820" s="121"/>
      <c r="BI2820" s="121"/>
      <c r="BJ2820" s="121"/>
      <c r="BK2820" s="94"/>
      <c r="BL2820" s="94"/>
      <c r="BM2820" s="97"/>
      <c r="BN2820" s="98"/>
      <c r="BO2820" s="121"/>
      <c r="BP2820" s="121"/>
      <c r="BQ2820" s="42"/>
      <c r="BR2820" s="95"/>
    </row>
    <row r="2821" spans="1:70" ht="30" hidden="1" customHeight="1" x14ac:dyDescent="0.35">
      <c r="A2821" s="94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21"/>
      <c r="BH2821" s="121"/>
      <c r="BI2821" s="121"/>
      <c r="BJ2821" s="121"/>
      <c r="BK2821" s="94"/>
      <c r="BL2821" s="94"/>
      <c r="BM2821" s="97"/>
      <c r="BN2821" s="98"/>
      <c r="BO2821" s="121"/>
      <c r="BP2821" s="121"/>
      <c r="BQ2821" s="42"/>
      <c r="BR2821" s="95"/>
    </row>
    <row r="2822" spans="1:70" ht="30" hidden="1" customHeight="1" x14ac:dyDescent="0.35">
      <c r="A2822" s="94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21"/>
      <c r="BH2822" s="121"/>
      <c r="BI2822" s="121"/>
      <c r="BJ2822" s="121"/>
      <c r="BK2822" s="94"/>
      <c r="BL2822" s="94"/>
      <c r="BM2822" s="97"/>
      <c r="BN2822" s="98"/>
      <c r="BO2822" s="121"/>
      <c r="BP2822" s="121"/>
      <c r="BQ2822" s="42"/>
      <c r="BR2822" s="95"/>
    </row>
    <row r="2823" spans="1:70" ht="30" hidden="1" customHeight="1" x14ac:dyDescent="0.35">
      <c r="A2823" s="94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21"/>
      <c r="BH2823" s="121"/>
      <c r="BI2823" s="121"/>
      <c r="BJ2823" s="121"/>
      <c r="BK2823" s="94"/>
      <c r="BL2823" s="94"/>
      <c r="BM2823" s="97"/>
      <c r="BN2823" s="98"/>
      <c r="BO2823" s="121"/>
      <c r="BP2823" s="121"/>
      <c r="BQ2823" s="42"/>
      <c r="BR2823" s="95"/>
    </row>
    <row r="2824" spans="1:70" ht="30" hidden="1" customHeight="1" x14ac:dyDescent="0.35">
      <c r="A2824" s="94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21"/>
      <c r="BH2824" s="121"/>
      <c r="BI2824" s="121"/>
      <c r="BJ2824" s="121"/>
      <c r="BK2824" s="94"/>
      <c r="BL2824" s="94"/>
      <c r="BM2824" s="97"/>
      <c r="BN2824" s="98"/>
      <c r="BO2824" s="121"/>
      <c r="BP2824" s="121"/>
      <c r="BQ2824" s="42"/>
      <c r="BR2824" s="95"/>
    </row>
    <row r="2825" spans="1:70" ht="30" hidden="1" customHeight="1" x14ac:dyDescent="0.35">
      <c r="A2825" s="94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21"/>
      <c r="BH2825" s="121"/>
      <c r="BI2825" s="121"/>
      <c r="BJ2825" s="121"/>
      <c r="BK2825" s="94"/>
      <c r="BL2825" s="94"/>
      <c r="BM2825" s="97"/>
      <c r="BN2825" s="98"/>
      <c r="BO2825" s="121"/>
      <c r="BP2825" s="121"/>
      <c r="BQ2825" s="42"/>
      <c r="BR2825" s="95"/>
    </row>
    <row r="2826" spans="1:70" ht="30" hidden="1" customHeight="1" x14ac:dyDescent="0.35">
      <c r="A2826" s="94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21"/>
      <c r="BH2826" s="121"/>
      <c r="BI2826" s="121"/>
      <c r="BJ2826" s="121"/>
      <c r="BK2826" s="94"/>
      <c r="BL2826" s="94"/>
      <c r="BM2826" s="97"/>
      <c r="BN2826" s="98"/>
      <c r="BO2826" s="121"/>
      <c r="BP2826" s="121"/>
      <c r="BQ2826" s="42"/>
      <c r="BR2826" s="95"/>
    </row>
    <row r="2827" spans="1:70" ht="30" hidden="1" customHeight="1" x14ac:dyDescent="0.35">
      <c r="A2827" s="94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21"/>
      <c r="BH2827" s="121"/>
      <c r="BI2827" s="121"/>
      <c r="BJ2827" s="121"/>
      <c r="BK2827" s="94"/>
      <c r="BL2827" s="94"/>
      <c r="BM2827" s="97"/>
      <c r="BN2827" s="98"/>
      <c r="BO2827" s="121"/>
      <c r="BP2827" s="121"/>
      <c r="BQ2827" s="42"/>
      <c r="BR2827" s="95"/>
    </row>
    <row r="2828" spans="1:70" ht="30" hidden="1" customHeight="1" x14ac:dyDescent="0.35">
      <c r="A2828" s="94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21"/>
      <c r="BH2828" s="121"/>
      <c r="BI2828" s="121"/>
      <c r="BJ2828" s="121"/>
      <c r="BK2828" s="94"/>
      <c r="BL2828" s="94"/>
      <c r="BM2828" s="97"/>
      <c r="BN2828" s="98"/>
      <c r="BO2828" s="121"/>
      <c r="BP2828" s="121"/>
      <c r="BQ2828" s="42"/>
      <c r="BR2828" s="95"/>
    </row>
    <row r="2829" spans="1:70" ht="30" hidden="1" customHeight="1" x14ac:dyDescent="0.35">
      <c r="A2829" s="94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21"/>
      <c r="BH2829" s="121"/>
      <c r="BI2829" s="121"/>
      <c r="BJ2829" s="121"/>
      <c r="BK2829" s="94"/>
      <c r="BL2829" s="94"/>
      <c r="BM2829" s="97"/>
      <c r="BN2829" s="98"/>
      <c r="BO2829" s="121"/>
      <c r="BP2829" s="121"/>
      <c r="BQ2829" s="42"/>
      <c r="BR2829" s="95"/>
    </row>
    <row r="2830" spans="1:70" ht="30" hidden="1" customHeight="1" x14ac:dyDescent="0.35">
      <c r="A2830" s="94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21"/>
      <c r="BH2830" s="121"/>
      <c r="BI2830" s="121"/>
      <c r="BJ2830" s="121"/>
      <c r="BK2830" s="94"/>
      <c r="BL2830" s="94"/>
      <c r="BM2830" s="97"/>
      <c r="BN2830" s="98"/>
      <c r="BO2830" s="121"/>
      <c r="BP2830" s="121"/>
      <c r="BQ2830" s="42"/>
      <c r="BR2830" s="95"/>
    </row>
    <row r="2831" spans="1:70" ht="30" hidden="1" customHeight="1" x14ac:dyDescent="0.35">
      <c r="A2831" s="94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21"/>
      <c r="BH2831" s="121"/>
      <c r="BI2831" s="121"/>
      <c r="BJ2831" s="121"/>
      <c r="BK2831" s="94"/>
      <c r="BL2831" s="94"/>
      <c r="BM2831" s="97"/>
      <c r="BN2831" s="98"/>
      <c r="BO2831" s="121"/>
      <c r="BP2831" s="121"/>
      <c r="BQ2831" s="42"/>
      <c r="BR2831" s="95"/>
    </row>
    <row r="2832" spans="1:70" ht="30" hidden="1" customHeight="1" x14ac:dyDescent="0.35">
      <c r="A2832" s="94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21"/>
      <c r="BH2832" s="121"/>
      <c r="BI2832" s="121"/>
      <c r="BJ2832" s="121"/>
      <c r="BK2832" s="94"/>
      <c r="BL2832" s="94"/>
      <c r="BM2832" s="97"/>
      <c r="BN2832" s="98"/>
      <c r="BO2832" s="121"/>
      <c r="BP2832" s="121"/>
      <c r="BQ2832" s="42"/>
      <c r="BR2832" s="95"/>
    </row>
    <row r="2833" spans="1:70" ht="30" hidden="1" customHeight="1" x14ac:dyDescent="0.35">
      <c r="A2833" s="94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21"/>
      <c r="BH2833" s="121"/>
      <c r="BI2833" s="121"/>
      <c r="BJ2833" s="121"/>
      <c r="BK2833" s="94"/>
      <c r="BL2833" s="94"/>
      <c r="BM2833" s="97"/>
      <c r="BN2833" s="98"/>
      <c r="BO2833" s="121"/>
      <c r="BP2833" s="121"/>
      <c r="BQ2833" s="42"/>
      <c r="BR2833" s="95"/>
    </row>
    <row r="2834" spans="1:70" ht="30" hidden="1" customHeight="1" x14ac:dyDescent="0.35">
      <c r="A2834" s="94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21"/>
      <c r="BH2834" s="121"/>
      <c r="BI2834" s="121"/>
      <c r="BJ2834" s="121"/>
      <c r="BK2834" s="94"/>
      <c r="BL2834" s="94"/>
      <c r="BM2834" s="97"/>
      <c r="BN2834" s="98"/>
      <c r="BO2834" s="121"/>
      <c r="BP2834" s="121"/>
      <c r="BQ2834" s="42"/>
      <c r="BR2834" s="95"/>
    </row>
    <row r="2835" spans="1:70" ht="30" hidden="1" customHeight="1" x14ac:dyDescent="0.35">
      <c r="A2835" s="94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21"/>
      <c r="BH2835" s="121"/>
      <c r="BI2835" s="121"/>
      <c r="BJ2835" s="121"/>
      <c r="BK2835" s="94"/>
      <c r="BL2835" s="94"/>
      <c r="BM2835" s="97"/>
      <c r="BN2835" s="98"/>
      <c r="BO2835" s="121"/>
      <c r="BP2835" s="121"/>
      <c r="BQ2835" s="42"/>
      <c r="BR2835" s="95"/>
    </row>
    <row r="2836" spans="1:70" ht="30" hidden="1" customHeight="1" x14ac:dyDescent="0.35">
      <c r="A2836" s="94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21"/>
      <c r="BH2836" s="121"/>
      <c r="BI2836" s="121"/>
      <c r="BJ2836" s="121"/>
      <c r="BK2836" s="94"/>
      <c r="BL2836" s="94"/>
      <c r="BM2836" s="97"/>
      <c r="BN2836" s="98"/>
      <c r="BO2836" s="121"/>
      <c r="BP2836" s="121"/>
      <c r="BQ2836" s="42"/>
      <c r="BR2836" s="95"/>
    </row>
    <row r="2837" spans="1:70" ht="30" hidden="1" customHeight="1" x14ac:dyDescent="0.35">
      <c r="A2837" s="94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21"/>
      <c r="BH2837" s="121"/>
      <c r="BI2837" s="121"/>
      <c r="BJ2837" s="121"/>
      <c r="BK2837" s="94"/>
      <c r="BL2837" s="94"/>
      <c r="BM2837" s="97"/>
      <c r="BN2837" s="98"/>
      <c r="BO2837" s="121"/>
      <c r="BP2837" s="121"/>
      <c r="BQ2837" s="42"/>
      <c r="BR2837" s="95"/>
    </row>
    <row r="2838" spans="1:70" ht="30" hidden="1" customHeight="1" x14ac:dyDescent="0.35">
      <c r="A2838" s="94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21"/>
      <c r="BH2838" s="121"/>
      <c r="BI2838" s="121"/>
      <c r="BJ2838" s="121"/>
      <c r="BK2838" s="94"/>
      <c r="BL2838" s="94"/>
      <c r="BM2838" s="97"/>
      <c r="BN2838" s="98"/>
      <c r="BO2838" s="121"/>
      <c r="BP2838" s="121"/>
      <c r="BQ2838" s="42"/>
      <c r="BR2838" s="95"/>
    </row>
    <row r="2839" spans="1:70" ht="30" hidden="1" customHeight="1" x14ac:dyDescent="0.35">
      <c r="A2839" s="94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21"/>
      <c r="BH2839" s="121"/>
      <c r="BI2839" s="121"/>
      <c r="BJ2839" s="121"/>
      <c r="BK2839" s="94"/>
      <c r="BL2839" s="94"/>
      <c r="BM2839" s="97"/>
      <c r="BN2839" s="98"/>
      <c r="BO2839" s="121"/>
      <c r="BP2839" s="121"/>
      <c r="BQ2839" s="42"/>
      <c r="BR2839" s="95"/>
    </row>
    <row r="2840" spans="1:70" ht="30" hidden="1" customHeight="1" x14ac:dyDescent="0.35">
      <c r="A2840" s="94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21"/>
      <c r="BH2840" s="121"/>
      <c r="BI2840" s="121"/>
      <c r="BJ2840" s="121"/>
      <c r="BK2840" s="94"/>
      <c r="BL2840" s="94"/>
      <c r="BM2840" s="97"/>
      <c r="BN2840" s="98"/>
      <c r="BO2840" s="121"/>
      <c r="BP2840" s="121"/>
      <c r="BQ2840" s="42"/>
      <c r="BR2840" s="95"/>
    </row>
    <row r="2841" spans="1:70" ht="30" hidden="1" customHeight="1" x14ac:dyDescent="0.35">
      <c r="A2841" s="94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21"/>
      <c r="BH2841" s="121"/>
      <c r="BI2841" s="121"/>
      <c r="BJ2841" s="121"/>
      <c r="BK2841" s="94"/>
      <c r="BL2841" s="94"/>
      <c r="BM2841" s="97"/>
      <c r="BN2841" s="98"/>
      <c r="BO2841" s="121"/>
      <c r="BP2841" s="121"/>
      <c r="BQ2841" s="42"/>
      <c r="BR2841" s="95"/>
    </row>
    <row r="2842" spans="1:70" ht="30" hidden="1" customHeight="1" x14ac:dyDescent="0.35">
      <c r="A2842" s="94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21"/>
      <c r="BH2842" s="121"/>
      <c r="BI2842" s="121"/>
      <c r="BJ2842" s="121"/>
      <c r="BK2842" s="94"/>
      <c r="BL2842" s="94"/>
      <c r="BM2842" s="97"/>
      <c r="BN2842" s="98"/>
      <c r="BO2842" s="121"/>
      <c r="BP2842" s="121"/>
      <c r="BQ2842" s="42"/>
      <c r="BR2842" s="95"/>
    </row>
    <row r="2843" spans="1:70" ht="30" hidden="1" customHeight="1" x14ac:dyDescent="0.35">
      <c r="A2843" s="94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21"/>
      <c r="BH2843" s="121"/>
      <c r="BI2843" s="121"/>
      <c r="BJ2843" s="121"/>
      <c r="BK2843" s="94"/>
      <c r="BL2843" s="94"/>
      <c r="BM2843" s="97"/>
      <c r="BN2843" s="98"/>
      <c r="BO2843" s="121"/>
      <c r="BP2843" s="121"/>
      <c r="BQ2843" s="42"/>
      <c r="BR2843" s="95"/>
    </row>
    <row r="2844" spans="1:70" ht="30" hidden="1" customHeight="1" x14ac:dyDescent="0.35">
      <c r="A2844" s="94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21"/>
      <c r="BH2844" s="121"/>
      <c r="BI2844" s="121"/>
      <c r="BJ2844" s="121"/>
      <c r="BK2844" s="94"/>
      <c r="BL2844" s="94"/>
      <c r="BM2844" s="97"/>
      <c r="BN2844" s="98"/>
      <c r="BO2844" s="121"/>
      <c r="BP2844" s="121"/>
      <c r="BQ2844" s="42"/>
      <c r="BR2844" s="95"/>
    </row>
    <row r="2845" spans="1:70" ht="30" hidden="1" customHeight="1" x14ac:dyDescent="0.35">
      <c r="A2845" s="94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21"/>
      <c r="BH2845" s="121"/>
      <c r="BI2845" s="121"/>
      <c r="BJ2845" s="121"/>
      <c r="BK2845" s="94"/>
      <c r="BL2845" s="94"/>
      <c r="BM2845" s="97"/>
      <c r="BN2845" s="98"/>
      <c r="BO2845" s="121"/>
      <c r="BP2845" s="121"/>
      <c r="BQ2845" s="42"/>
      <c r="BR2845" s="95"/>
    </row>
    <row r="2846" spans="1:70" ht="30" hidden="1" customHeight="1" x14ac:dyDescent="0.35">
      <c r="A2846" s="94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21"/>
      <c r="BH2846" s="121"/>
      <c r="BI2846" s="121"/>
      <c r="BJ2846" s="121"/>
      <c r="BK2846" s="94"/>
      <c r="BL2846" s="94"/>
      <c r="BM2846" s="97"/>
      <c r="BN2846" s="98"/>
      <c r="BO2846" s="121"/>
      <c r="BP2846" s="121"/>
      <c r="BQ2846" s="42"/>
      <c r="BR2846" s="95"/>
    </row>
    <row r="2847" spans="1:70" ht="30" hidden="1" customHeight="1" x14ac:dyDescent="0.35">
      <c r="A2847" s="94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21"/>
      <c r="BH2847" s="121"/>
      <c r="BI2847" s="121"/>
      <c r="BJ2847" s="121"/>
      <c r="BK2847" s="94"/>
      <c r="BL2847" s="94"/>
      <c r="BM2847" s="97"/>
      <c r="BN2847" s="98"/>
      <c r="BO2847" s="121"/>
      <c r="BP2847" s="121"/>
      <c r="BQ2847" s="42"/>
      <c r="BR2847" s="95"/>
    </row>
    <row r="2848" spans="1:70" ht="30" hidden="1" customHeight="1" x14ac:dyDescent="0.35">
      <c r="A2848" s="94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21"/>
      <c r="BH2848" s="121"/>
      <c r="BI2848" s="121"/>
      <c r="BJ2848" s="121"/>
      <c r="BK2848" s="94"/>
      <c r="BL2848" s="94"/>
      <c r="BM2848" s="97"/>
      <c r="BN2848" s="98"/>
      <c r="BO2848" s="121"/>
      <c r="BP2848" s="121"/>
      <c r="BQ2848" s="42"/>
      <c r="BR2848" s="95"/>
    </row>
    <row r="2849" spans="1:70" ht="30" hidden="1" customHeight="1" x14ac:dyDescent="0.35">
      <c r="A2849" s="94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21"/>
      <c r="BH2849" s="121"/>
      <c r="BI2849" s="121"/>
      <c r="BJ2849" s="121"/>
      <c r="BK2849" s="94"/>
      <c r="BL2849" s="94"/>
      <c r="BM2849" s="97"/>
      <c r="BN2849" s="98"/>
      <c r="BO2849" s="121"/>
      <c r="BP2849" s="121"/>
      <c r="BQ2849" s="42"/>
      <c r="BR2849" s="95"/>
    </row>
    <row r="2850" spans="1:70" ht="30" hidden="1" customHeight="1" x14ac:dyDescent="0.35">
      <c r="A2850" s="94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21"/>
      <c r="BH2850" s="121"/>
      <c r="BI2850" s="121"/>
      <c r="BJ2850" s="121"/>
      <c r="BK2850" s="94"/>
      <c r="BL2850" s="94"/>
      <c r="BM2850" s="97"/>
      <c r="BN2850" s="98"/>
      <c r="BO2850" s="121"/>
      <c r="BP2850" s="121"/>
      <c r="BQ2850" s="42"/>
      <c r="BR2850" s="95"/>
    </row>
    <row r="2851" spans="1:70" ht="30" hidden="1" customHeight="1" x14ac:dyDescent="0.35">
      <c r="A2851" s="94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21"/>
      <c r="BH2851" s="121"/>
      <c r="BI2851" s="121"/>
      <c r="BJ2851" s="121"/>
      <c r="BK2851" s="94"/>
      <c r="BL2851" s="94"/>
      <c r="BM2851" s="97"/>
      <c r="BN2851" s="98"/>
      <c r="BO2851" s="121"/>
      <c r="BP2851" s="121"/>
      <c r="BQ2851" s="42"/>
      <c r="BR2851" s="95"/>
    </row>
    <row r="2852" spans="1:70" ht="30" hidden="1" customHeight="1" x14ac:dyDescent="0.35">
      <c r="A2852" s="94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21"/>
      <c r="BH2852" s="121"/>
      <c r="BI2852" s="121"/>
      <c r="BJ2852" s="121"/>
      <c r="BK2852" s="94"/>
      <c r="BL2852" s="94"/>
      <c r="BM2852" s="97"/>
      <c r="BN2852" s="98"/>
      <c r="BO2852" s="121"/>
      <c r="BP2852" s="121"/>
      <c r="BQ2852" s="42"/>
      <c r="BR2852" s="95"/>
    </row>
    <row r="2853" spans="1:70" ht="30" hidden="1" customHeight="1" x14ac:dyDescent="0.35">
      <c r="A2853" s="94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21"/>
      <c r="BH2853" s="121"/>
      <c r="BI2853" s="121"/>
      <c r="BJ2853" s="121"/>
      <c r="BK2853" s="94"/>
      <c r="BL2853" s="94"/>
      <c r="BM2853" s="97"/>
      <c r="BN2853" s="98"/>
      <c r="BO2853" s="121"/>
      <c r="BP2853" s="121"/>
      <c r="BQ2853" s="42"/>
      <c r="BR2853" s="95"/>
    </row>
    <row r="2854" spans="1:70" ht="30" hidden="1" customHeight="1" x14ac:dyDescent="0.35">
      <c r="A2854" s="94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21"/>
      <c r="BH2854" s="121"/>
      <c r="BI2854" s="121"/>
      <c r="BJ2854" s="121"/>
      <c r="BK2854" s="94"/>
      <c r="BL2854" s="94"/>
      <c r="BM2854" s="97"/>
      <c r="BN2854" s="98"/>
      <c r="BO2854" s="121"/>
      <c r="BP2854" s="121"/>
      <c r="BQ2854" s="42"/>
      <c r="BR2854" s="95"/>
    </row>
    <row r="2855" spans="1:70" ht="30" hidden="1" customHeight="1" x14ac:dyDescent="0.35">
      <c r="A2855" s="94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21"/>
      <c r="BH2855" s="121"/>
      <c r="BI2855" s="121"/>
      <c r="BJ2855" s="121"/>
      <c r="BK2855" s="94"/>
      <c r="BL2855" s="94"/>
      <c r="BM2855" s="97"/>
      <c r="BN2855" s="98"/>
      <c r="BO2855" s="121"/>
      <c r="BP2855" s="121"/>
      <c r="BQ2855" s="42"/>
      <c r="BR2855" s="95"/>
    </row>
    <row r="2856" spans="1:70" ht="30" hidden="1" customHeight="1" x14ac:dyDescent="0.35">
      <c r="A2856" s="94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21"/>
      <c r="BH2856" s="121"/>
      <c r="BI2856" s="121"/>
      <c r="BJ2856" s="121"/>
      <c r="BK2856" s="94"/>
      <c r="BL2856" s="94"/>
      <c r="BM2856" s="97"/>
      <c r="BN2856" s="98"/>
      <c r="BO2856" s="121"/>
      <c r="BP2856" s="121"/>
      <c r="BQ2856" s="42"/>
      <c r="BR2856" s="95"/>
    </row>
    <row r="2857" spans="1:70" ht="30" hidden="1" customHeight="1" x14ac:dyDescent="0.35">
      <c r="A2857" s="94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21"/>
      <c r="BH2857" s="121"/>
      <c r="BI2857" s="121"/>
      <c r="BJ2857" s="121"/>
      <c r="BK2857" s="94"/>
      <c r="BL2857" s="94"/>
      <c r="BM2857" s="97"/>
      <c r="BN2857" s="98"/>
      <c r="BO2857" s="121"/>
      <c r="BP2857" s="121"/>
      <c r="BQ2857" s="42"/>
      <c r="BR2857" s="95"/>
    </row>
    <row r="2858" spans="1:70" ht="30" hidden="1" customHeight="1" x14ac:dyDescent="0.35">
      <c r="A2858" s="94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21"/>
      <c r="BH2858" s="121"/>
      <c r="BI2858" s="121"/>
      <c r="BJ2858" s="121"/>
      <c r="BK2858" s="94"/>
      <c r="BL2858" s="94"/>
      <c r="BM2858" s="97"/>
      <c r="BN2858" s="98"/>
      <c r="BO2858" s="121"/>
      <c r="BP2858" s="121"/>
      <c r="BQ2858" s="42"/>
      <c r="BR2858" s="95"/>
    </row>
    <row r="2859" spans="1:70" ht="30" hidden="1" customHeight="1" x14ac:dyDescent="0.35">
      <c r="A2859" s="94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21"/>
      <c r="BH2859" s="121"/>
      <c r="BI2859" s="121"/>
      <c r="BJ2859" s="121"/>
      <c r="BK2859" s="94"/>
      <c r="BL2859" s="94"/>
      <c r="BM2859" s="97"/>
      <c r="BN2859" s="98"/>
      <c r="BO2859" s="121"/>
      <c r="BP2859" s="121"/>
      <c r="BQ2859" s="42"/>
      <c r="BR2859" s="95"/>
    </row>
    <row r="2860" spans="1:70" ht="30" hidden="1" customHeight="1" x14ac:dyDescent="0.35">
      <c r="A2860" s="94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21"/>
      <c r="BH2860" s="121"/>
      <c r="BI2860" s="121"/>
      <c r="BJ2860" s="121"/>
      <c r="BK2860" s="94"/>
      <c r="BL2860" s="94"/>
      <c r="BM2860" s="97"/>
      <c r="BN2860" s="98"/>
      <c r="BO2860" s="121"/>
      <c r="BP2860" s="121"/>
      <c r="BQ2860" s="42"/>
      <c r="BR2860" s="95"/>
    </row>
    <row r="2861" spans="1:70" ht="30" hidden="1" customHeight="1" x14ac:dyDescent="0.35">
      <c r="A2861" s="94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21"/>
      <c r="BH2861" s="121"/>
      <c r="BI2861" s="121"/>
      <c r="BJ2861" s="121"/>
      <c r="BK2861" s="94"/>
      <c r="BL2861" s="94"/>
      <c r="BM2861" s="97"/>
      <c r="BN2861" s="98"/>
      <c r="BO2861" s="121"/>
      <c r="BP2861" s="121"/>
      <c r="BQ2861" s="42"/>
      <c r="BR2861" s="95"/>
    </row>
    <row r="2862" spans="1:70" ht="30" hidden="1" customHeight="1" x14ac:dyDescent="0.35">
      <c r="A2862" s="94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21"/>
      <c r="BH2862" s="121"/>
      <c r="BI2862" s="121"/>
      <c r="BJ2862" s="121"/>
      <c r="BK2862" s="94"/>
      <c r="BL2862" s="94"/>
      <c r="BM2862" s="97"/>
      <c r="BN2862" s="98"/>
      <c r="BO2862" s="121"/>
      <c r="BP2862" s="121"/>
      <c r="BQ2862" s="42"/>
      <c r="BR2862" s="95"/>
    </row>
    <row r="2863" spans="1:70" ht="30" hidden="1" customHeight="1" x14ac:dyDescent="0.35">
      <c r="A2863" s="94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21"/>
      <c r="BH2863" s="121"/>
      <c r="BI2863" s="121"/>
      <c r="BJ2863" s="121"/>
      <c r="BK2863" s="94"/>
      <c r="BL2863" s="94"/>
      <c r="BM2863" s="97"/>
      <c r="BN2863" s="98"/>
      <c r="BO2863" s="121"/>
      <c r="BP2863" s="121"/>
      <c r="BQ2863" s="42"/>
      <c r="BR2863" s="95"/>
    </row>
    <row r="2864" spans="1:70" ht="30" hidden="1" customHeight="1" x14ac:dyDescent="0.35">
      <c r="A2864" s="94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21"/>
      <c r="BH2864" s="121"/>
      <c r="BI2864" s="121"/>
      <c r="BJ2864" s="121"/>
      <c r="BK2864" s="94"/>
      <c r="BL2864" s="94"/>
      <c r="BM2864" s="97"/>
      <c r="BN2864" s="98"/>
      <c r="BO2864" s="121"/>
      <c r="BP2864" s="121"/>
      <c r="BQ2864" s="42"/>
      <c r="BR2864" s="95"/>
    </row>
    <row r="2865" spans="1:70" ht="30" hidden="1" customHeight="1" x14ac:dyDescent="0.35">
      <c r="A2865" s="94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94"/>
      <c r="BL2865" s="94"/>
      <c r="BM2865" s="97"/>
      <c r="BN2865" s="98"/>
      <c r="BO2865" s="121"/>
      <c r="BP2865" s="121"/>
      <c r="BQ2865" s="42"/>
      <c r="BR2865" s="95"/>
    </row>
    <row r="2866" spans="1:70" ht="30" hidden="1" customHeight="1" x14ac:dyDescent="0.35">
      <c r="A2866" s="94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21"/>
      <c r="BH2866" s="121"/>
      <c r="BI2866" s="121"/>
      <c r="BJ2866" s="121"/>
      <c r="BK2866" s="94"/>
      <c r="BL2866" s="94"/>
      <c r="BM2866" s="97"/>
      <c r="BN2866" s="98"/>
      <c r="BO2866" s="121"/>
      <c r="BP2866" s="121"/>
      <c r="BQ2866" s="42"/>
      <c r="BR2866" s="95"/>
    </row>
    <row r="2867" spans="1:70" ht="30" hidden="1" customHeight="1" x14ac:dyDescent="0.35">
      <c r="A2867" s="94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21"/>
      <c r="BH2867" s="121"/>
      <c r="BI2867" s="121"/>
      <c r="BJ2867" s="121"/>
      <c r="BK2867" s="94"/>
      <c r="BL2867" s="94"/>
      <c r="BM2867" s="97"/>
      <c r="BN2867" s="98"/>
      <c r="BO2867" s="121"/>
      <c r="BP2867" s="121"/>
      <c r="BQ2867" s="42"/>
      <c r="BR2867" s="95"/>
    </row>
    <row r="2868" spans="1:70" ht="30" hidden="1" customHeight="1" x14ac:dyDescent="0.35">
      <c r="A2868" s="94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21"/>
      <c r="BH2868" s="121"/>
      <c r="BI2868" s="121"/>
      <c r="BJ2868" s="121"/>
      <c r="BK2868" s="94"/>
      <c r="BL2868" s="94"/>
      <c r="BM2868" s="97"/>
      <c r="BN2868" s="98"/>
      <c r="BO2868" s="121"/>
      <c r="BP2868" s="121"/>
      <c r="BQ2868" s="42"/>
      <c r="BR2868" s="95"/>
    </row>
    <row r="2869" spans="1:70" ht="30" hidden="1" customHeight="1" x14ac:dyDescent="0.35">
      <c r="A2869" s="94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21"/>
      <c r="BH2869" s="121"/>
      <c r="BI2869" s="121"/>
      <c r="BJ2869" s="121"/>
      <c r="BK2869" s="94"/>
      <c r="BL2869" s="94"/>
      <c r="BM2869" s="97"/>
      <c r="BN2869" s="98"/>
      <c r="BO2869" s="121"/>
      <c r="BP2869" s="121"/>
      <c r="BQ2869" s="42"/>
      <c r="BR2869" s="95"/>
    </row>
    <row r="2870" spans="1:70" ht="30" hidden="1" customHeight="1" x14ac:dyDescent="0.35">
      <c r="A2870" s="94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21"/>
      <c r="BH2870" s="121"/>
      <c r="BI2870" s="121"/>
      <c r="BJ2870" s="121"/>
      <c r="BK2870" s="94"/>
      <c r="BL2870" s="94"/>
      <c r="BM2870" s="97"/>
      <c r="BN2870" s="98"/>
      <c r="BO2870" s="121"/>
      <c r="BP2870" s="121"/>
      <c r="BQ2870" s="42"/>
      <c r="BR2870" s="95"/>
    </row>
    <row r="2871" spans="1:70" ht="30" hidden="1" customHeight="1" x14ac:dyDescent="0.35">
      <c r="A2871" s="94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21"/>
      <c r="BH2871" s="121"/>
      <c r="BI2871" s="121"/>
      <c r="BJ2871" s="121"/>
      <c r="BK2871" s="94"/>
      <c r="BL2871" s="94"/>
      <c r="BM2871" s="97"/>
      <c r="BN2871" s="98"/>
      <c r="BO2871" s="121"/>
      <c r="BP2871" s="121"/>
      <c r="BQ2871" s="42"/>
      <c r="BR2871" s="95"/>
    </row>
    <row r="2872" spans="1:70" ht="30" hidden="1" customHeight="1" x14ac:dyDescent="0.35">
      <c r="A2872" s="94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21"/>
      <c r="BH2872" s="121"/>
      <c r="BI2872" s="121"/>
      <c r="BJ2872" s="121"/>
      <c r="BK2872" s="94"/>
      <c r="BL2872" s="94"/>
      <c r="BM2872" s="97"/>
      <c r="BN2872" s="98"/>
      <c r="BO2872" s="121"/>
      <c r="BP2872" s="121"/>
      <c r="BQ2872" s="42"/>
      <c r="BR2872" s="95"/>
    </row>
    <row r="2873" spans="1:70" ht="30" hidden="1" customHeight="1" x14ac:dyDescent="0.35">
      <c r="A2873" s="94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21"/>
      <c r="BH2873" s="121"/>
      <c r="BI2873" s="121"/>
      <c r="BJ2873" s="121"/>
      <c r="BK2873" s="94"/>
      <c r="BL2873" s="94"/>
      <c r="BM2873" s="97"/>
      <c r="BN2873" s="98"/>
      <c r="BO2873" s="121"/>
      <c r="BP2873" s="121"/>
      <c r="BQ2873" s="42"/>
      <c r="BR2873" s="95"/>
    </row>
    <row r="2874" spans="1:70" ht="30" hidden="1" customHeight="1" x14ac:dyDescent="0.35">
      <c r="A2874" s="94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21"/>
      <c r="BH2874" s="121"/>
      <c r="BI2874" s="121"/>
      <c r="BJ2874" s="121"/>
      <c r="BK2874" s="94"/>
      <c r="BL2874" s="94"/>
      <c r="BM2874" s="97"/>
      <c r="BN2874" s="98"/>
      <c r="BO2874" s="121"/>
      <c r="BP2874" s="121"/>
      <c r="BQ2874" s="42"/>
      <c r="BR2874" s="95"/>
    </row>
    <row r="2875" spans="1:70" ht="30" hidden="1" customHeight="1" x14ac:dyDescent="0.35">
      <c r="A2875" s="94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21"/>
      <c r="BH2875" s="121"/>
      <c r="BI2875" s="121"/>
      <c r="BJ2875" s="121"/>
      <c r="BK2875" s="94"/>
      <c r="BL2875" s="94"/>
      <c r="BM2875" s="97"/>
      <c r="BN2875" s="98"/>
      <c r="BO2875" s="121"/>
      <c r="BP2875" s="121"/>
      <c r="BQ2875" s="42"/>
      <c r="BR2875" s="95"/>
    </row>
    <row r="2876" spans="1:70" ht="30" hidden="1" customHeight="1" x14ac:dyDescent="0.35">
      <c r="A2876" s="94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21"/>
      <c r="BH2876" s="121"/>
      <c r="BI2876" s="121"/>
      <c r="BJ2876" s="121"/>
      <c r="BK2876" s="94"/>
      <c r="BL2876" s="94"/>
      <c r="BM2876" s="97"/>
      <c r="BN2876" s="98"/>
      <c r="BO2876" s="121"/>
      <c r="BP2876" s="121"/>
      <c r="BQ2876" s="42"/>
      <c r="BR2876" s="95"/>
    </row>
    <row r="2877" spans="1:70" ht="30" hidden="1" customHeight="1" x14ac:dyDescent="0.35">
      <c r="A2877" s="94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21"/>
      <c r="BH2877" s="121"/>
      <c r="BI2877" s="121"/>
      <c r="BJ2877" s="121"/>
      <c r="BK2877" s="94"/>
      <c r="BL2877" s="94"/>
      <c r="BM2877" s="97"/>
      <c r="BN2877" s="98"/>
      <c r="BO2877" s="121"/>
      <c r="BP2877" s="121"/>
      <c r="BQ2877" s="42"/>
      <c r="BR2877" s="95"/>
    </row>
    <row r="2878" spans="1:70" ht="30" hidden="1" customHeight="1" x14ac:dyDescent="0.35">
      <c r="A2878" s="94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21"/>
      <c r="BH2878" s="121"/>
      <c r="BI2878" s="121"/>
      <c r="BJ2878" s="121"/>
      <c r="BK2878" s="94"/>
      <c r="BL2878" s="94"/>
      <c r="BM2878" s="97"/>
      <c r="BN2878" s="98"/>
      <c r="BO2878" s="121"/>
      <c r="BP2878" s="121"/>
      <c r="BQ2878" s="42"/>
      <c r="BR2878" s="95"/>
    </row>
    <row r="2879" spans="1:70" ht="30" hidden="1" customHeight="1" x14ac:dyDescent="0.35">
      <c r="A2879" s="94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21"/>
      <c r="BH2879" s="121"/>
      <c r="BI2879" s="121"/>
      <c r="BJ2879" s="121"/>
      <c r="BK2879" s="94"/>
      <c r="BL2879" s="94"/>
      <c r="BM2879" s="97"/>
      <c r="BN2879" s="98"/>
      <c r="BO2879" s="121"/>
      <c r="BP2879" s="121"/>
      <c r="BQ2879" s="42"/>
      <c r="BR2879" s="95"/>
    </row>
    <row r="2880" spans="1:70" ht="30" hidden="1" customHeight="1" x14ac:dyDescent="0.35">
      <c r="A2880" s="94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21"/>
      <c r="BH2880" s="121"/>
      <c r="BI2880" s="121"/>
      <c r="BJ2880" s="121"/>
      <c r="BK2880" s="94"/>
      <c r="BL2880" s="94"/>
      <c r="BM2880" s="97"/>
      <c r="BN2880" s="98"/>
      <c r="BO2880" s="121"/>
      <c r="BP2880" s="121"/>
      <c r="BQ2880" s="42"/>
      <c r="BR2880" s="95"/>
    </row>
    <row r="2881" spans="1:70" ht="30" hidden="1" customHeight="1" x14ac:dyDescent="0.35">
      <c r="A2881" s="94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21"/>
      <c r="BH2881" s="121"/>
      <c r="BI2881" s="121"/>
      <c r="BJ2881" s="121"/>
      <c r="BK2881" s="94"/>
      <c r="BL2881" s="94"/>
      <c r="BM2881" s="97"/>
      <c r="BN2881" s="98"/>
      <c r="BO2881" s="121"/>
      <c r="BP2881" s="121"/>
      <c r="BQ2881" s="42"/>
      <c r="BR2881" s="95"/>
    </row>
    <row r="2882" spans="1:70" ht="30" hidden="1" customHeight="1" x14ac:dyDescent="0.35">
      <c r="A2882" s="94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21"/>
      <c r="BH2882" s="121"/>
      <c r="BI2882" s="121"/>
      <c r="BJ2882" s="121"/>
      <c r="BK2882" s="94"/>
      <c r="BL2882" s="94"/>
      <c r="BM2882" s="97"/>
      <c r="BN2882" s="98"/>
      <c r="BO2882" s="121"/>
      <c r="BP2882" s="121"/>
      <c r="BQ2882" s="42"/>
      <c r="BR2882" s="95"/>
    </row>
    <row r="2883" spans="1:70" ht="30" hidden="1" customHeight="1" x14ac:dyDescent="0.35">
      <c r="A2883" s="94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21"/>
      <c r="BH2883" s="121"/>
      <c r="BI2883" s="121"/>
      <c r="BJ2883" s="121"/>
      <c r="BK2883" s="94"/>
      <c r="BL2883" s="94"/>
      <c r="BM2883" s="97"/>
      <c r="BN2883" s="98"/>
      <c r="BO2883" s="121"/>
      <c r="BP2883" s="121"/>
      <c r="BQ2883" s="42"/>
      <c r="BR2883" s="95"/>
    </row>
    <row r="2884" spans="1:70" ht="30" hidden="1" customHeight="1" x14ac:dyDescent="0.35">
      <c r="A2884" s="94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21"/>
      <c r="BH2884" s="121"/>
      <c r="BI2884" s="121"/>
      <c r="BJ2884" s="121"/>
      <c r="BK2884" s="94"/>
      <c r="BL2884" s="94"/>
      <c r="BM2884" s="97"/>
      <c r="BN2884" s="98"/>
      <c r="BO2884" s="121"/>
      <c r="BP2884" s="121"/>
      <c r="BQ2884" s="42"/>
      <c r="BR2884" s="95"/>
    </row>
    <row r="2885" spans="1:70" ht="30" hidden="1" customHeight="1" x14ac:dyDescent="0.35">
      <c r="A2885" s="94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21"/>
      <c r="BH2885" s="121"/>
      <c r="BI2885" s="121"/>
      <c r="BJ2885" s="121"/>
      <c r="BK2885" s="94"/>
      <c r="BL2885" s="94"/>
      <c r="BM2885" s="97"/>
      <c r="BN2885" s="98"/>
      <c r="BO2885" s="121"/>
      <c r="BP2885" s="121"/>
      <c r="BQ2885" s="42"/>
      <c r="BR2885" s="95"/>
    </row>
    <row r="2886" spans="1:70" ht="30" hidden="1" customHeight="1" x14ac:dyDescent="0.35">
      <c r="A2886" s="94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21"/>
      <c r="BH2886" s="121"/>
      <c r="BI2886" s="121"/>
      <c r="BJ2886" s="121"/>
      <c r="BK2886" s="94"/>
      <c r="BL2886" s="94"/>
      <c r="BM2886" s="97"/>
      <c r="BN2886" s="98"/>
      <c r="BO2886" s="121"/>
      <c r="BP2886" s="121"/>
      <c r="BQ2886" s="42"/>
      <c r="BR2886" s="95"/>
    </row>
    <row r="2887" spans="1:70" ht="30" hidden="1" customHeight="1" x14ac:dyDescent="0.35">
      <c r="A2887" s="94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21"/>
      <c r="BH2887" s="121"/>
      <c r="BI2887" s="121"/>
      <c r="BJ2887" s="121"/>
      <c r="BK2887" s="94"/>
      <c r="BL2887" s="94"/>
      <c r="BM2887" s="97"/>
      <c r="BN2887" s="98"/>
      <c r="BO2887" s="121"/>
      <c r="BP2887" s="121"/>
      <c r="BQ2887" s="42"/>
      <c r="BR2887" s="95"/>
    </row>
    <row r="2888" spans="1:70" ht="30" hidden="1" customHeight="1" x14ac:dyDescent="0.35">
      <c r="A2888" s="94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21"/>
      <c r="BH2888" s="121"/>
      <c r="BI2888" s="121"/>
      <c r="BJ2888" s="121"/>
      <c r="BK2888" s="94"/>
      <c r="BL2888" s="94"/>
      <c r="BM2888" s="97"/>
      <c r="BN2888" s="98"/>
      <c r="BO2888" s="121"/>
      <c r="BP2888" s="121"/>
      <c r="BQ2888" s="42"/>
      <c r="BR2888" s="95"/>
    </row>
    <row r="2889" spans="1:70" ht="30" hidden="1" customHeight="1" x14ac:dyDescent="0.35">
      <c r="A2889" s="94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21"/>
      <c r="BH2889" s="121"/>
      <c r="BI2889" s="121"/>
      <c r="BJ2889" s="121"/>
      <c r="BK2889" s="94"/>
      <c r="BL2889" s="94"/>
      <c r="BM2889" s="97"/>
      <c r="BN2889" s="98"/>
      <c r="BO2889" s="121"/>
      <c r="BP2889" s="121"/>
      <c r="BQ2889" s="42"/>
      <c r="BR2889" s="95"/>
    </row>
    <row r="2890" spans="1:70" ht="30" hidden="1" customHeight="1" x14ac:dyDescent="0.35">
      <c r="A2890" s="94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21"/>
      <c r="BH2890" s="121"/>
      <c r="BI2890" s="121"/>
      <c r="BJ2890" s="121"/>
      <c r="BK2890" s="94"/>
      <c r="BL2890" s="94"/>
      <c r="BM2890" s="97"/>
      <c r="BN2890" s="98"/>
      <c r="BO2890" s="121"/>
      <c r="BP2890" s="121"/>
      <c r="BQ2890" s="42"/>
      <c r="BR2890" s="95"/>
    </row>
    <row r="2891" spans="1:70" ht="30" hidden="1" customHeight="1" x14ac:dyDescent="0.35">
      <c r="A2891" s="94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21"/>
      <c r="BH2891" s="121"/>
      <c r="BI2891" s="121"/>
      <c r="BJ2891" s="121"/>
      <c r="BK2891" s="94"/>
      <c r="BL2891" s="94"/>
      <c r="BM2891" s="97"/>
      <c r="BN2891" s="98"/>
      <c r="BO2891" s="121"/>
      <c r="BP2891" s="121"/>
      <c r="BQ2891" s="42"/>
      <c r="BR2891" s="95"/>
    </row>
    <row r="2892" spans="1:70" ht="30" hidden="1" customHeight="1" x14ac:dyDescent="0.35">
      <c r="A2892" s="94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21"/>
      <c r="BH2892" s="121"/>
      <c r="BI2892" s="121"/>
      <c r="BJ2892" s="121"/>
      <c r="BK2892" s="94"/>
      <c r="BL2892" s="94"/>
      <c r="BM2892" s="97"/>
      <c r="BN2892" s="98"/>
      <c r="BO2892" s="121"/>
      <c r="BP2892" s="121"/>
      <c r="BQ2892" s="42"/>
      <c r="BR2892" s="95"/>
    </row>
    <row r="2893" spans="1:70" ht="30" hidden="1" customHeight="1" x14ac:dyDescent="0.35">
      <c r="A2893" s="94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21"/>
      <c r="BH2893" s="121"/>
      <c r="BI2893" s="121"/>
      <c r="BJ2893" s="121"/>
      <c r="BK2893" s="94"/>
      <c r="BL2893" s="94"/>
      <c r="BM2893" s="97"/>
      <c r="BN2893" s="98"/>
      <c r="BO2893" s="121"/>
      <c r="BP2893" s="121"/>
      <c r="BQ2893" s="42"/>
      <c r="BR2893" s="95"/>
    </row>
    <row r="2894" spans="1:70" ht="30" hidden="1" customHeight="1" x14ac:dyDescent="0.35">
      <c r="A2894" s="94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21"/>
      <c r="BH2894" s="121"/>
      <c r="BI2894" s="121"/>
      <c r="BJ2894" s="121"/>
      <c r="BK2894" s="94"/>
      <c r="BL2894" s="94"/>
      <c r="BM2894" s="97"/>
      <c r="BN2894" s="98"/>
      <c r="BO2894" s="121"/>
      <c r="BP2894" s="121"/>
      <c r="BQ2894" s="42"/>
      <c r="BR2894" s="95"/>
    </row>
    <row r="2895" spans="1:70" ht="30" hidden="1" customHeight="1" x14ac:dyDescent="0.35">
      <c r="A2895" s="94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21"/>
      <c r="BH2895" s="121"/>
      <c r="BI2895" s="121"/>
      <c r="BJ2895" s="121"/>
      <c r="BK2895" s="94"/>
      <c r="BL2895" s="94"/>
      <c r="BM2895" s="97"/>
      <c r="BN2895" s="98"/>
      <c r="BO2895" s="121"/>
      <c r="BP2895" s="121"/>
      <c r="BQ2895" s="42"/>
      <c r="BR2895" s="95"/>
    </row>
    <row r="2896" spans="1:70" ht="30" hidden="1" customHeight="1" x14ac:dyDescent="0.35">
      <c r="A2896" s="94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21"/>
      <c r="BH2896" s="121"/>
      <c r="BI2896" s="121"/>
      <c r="BJ2896" s="121"/>
      <c r="BK2896" s="94"/>
      <c r="BL2896" s="94"/>
      <c r="BM2896" s="97"/>
      <c r="BN2896" s="98"/>
      <c r="BO2896" s="121"/>
      <c r="BP2896" s="121"/>
      <c r="BQ2896" s="42"/>
      <c r="BR2896" s="95"/>
    </row>
    <row r="2897" spans="1:70" ht="30" hidden="1" customHeight="1" x14ac:dyDescent="0.35">
      <c r="A2897" s="94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21"/>
      <c r="BH2897" s="121"/>
      <c r="BI2897" s="121"/>
      <c r="BJ2897" s="121"/>
      <c r="BK2897" s="94"/>
      <c r="BL2897" s="94"/>
      <c r="BM2897" s="97"/>
      <c r="BN2897" s="98"/>
      <c r="BO2897" s="121"/>
      <c r="BP2897" s="121"/>
      <c r="BQ2897" s="42"/>
      <c r="BR2897" s="95"/>
    </row>
    <row r="2898" spans="1:70" ht="30" hidden="1" customHeight="1" x14ac:dyDescent="0.35">
      <c r="A2898" s="94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21"/>
      <c r="BH2898" s="121"/>
      <c r="BI2898" s="121"/>
      <c r="BJ2898" s="121"/>
      <c r="BK2898" s="94"/>
      <c r="BL2898" s="94"/>
      <c r="BM2898" s="97"/>
      <c r="BN2898" s="98"/>
      <c r="BO2898" s="121"/>
      <c r="BP2898" s="121"/>
      <c r="BQ2898" s="42"/>
      <c r="BR2898" s="95"/>
    </row>
    <row r="2899" spans="1:70" ht="30" hidden="1" customHeight="1" x14ac:dyDescent="0.35">
      <c r="A2899" s="94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21"/>
      <c r="BH2899" s="121"/>
      <c r="BI2899" s="121"/>
      <c r="BJ2899" s="121"/>
      <c r="BK2899" s="94"/>
      <c r="BL2899" s="94"/>
      <c r="BM2899" s="97"/>
      <c r="BN2899" s="98"/>
      <c r="BO2899" s="121"/>
      <c r="BP2899" s="121"/>
      <c r="BQ2899" s="42"/>
      <c r="BR2899" s="95"/>
    </row>
    <row r="2900" spans="1:70" ht="30" hidden="1" customHeight="1" x14ac:dyDescent="0.35">
      <c r="A2900" s="94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21"/>
      <c r="BH2900" s="121"/>
      <c r="BI2900" s="121"/>
      <c r="BJ2900" s="121"/>
      <c r="BK2900" s="94"/>
      <c r="BL2900" s="94"/>
      <c r="BM2900" s="97"/>
      <c r="BN2900" s="98"/>
      <c r="BO2900" s="121"/>
      <c r="BP2900" s="121"/>
      <c r="BQ2900" s="42"/>
      <c r="BR2900" s="95"/>
    </row>
    <row r="2901" spans="1:70" ht="30" hidden="1" customHeight="1" x14ac:dyDescent="0.35">
      <c r="A2901" s="94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21"/>
      <c r="BH2901" s="121"/>
      <c r="BI2901" s="121"/>
      <c r="BJ2901" s="121"/>
      <c r="BK2901" s="94"/>
      <c r="BL2901" s="94"/>
      <c r="BM2901" s="97"/>
      <c r="BN2901" s="98"/>
      <c r="BO2901" s="121"/>
      <c r="BP2901" s="121"/>
      <c r="BQ2901" s="42"/>
      <c r="BR2901" s="95"/>
    </row>
    <row r="2902" spans="1:70" ht="30" hidden="1" customHeight="1" x14ac:dyDescent="0.35">
      <c r="A2902" s="94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94"/>
      <c r="BL2902" s="94"/>
      <c r="BM2902" s="97"/>
      <c r="BN2902" s="98"/>
      <c r="BO2902" s="121"/>
      <c r="BP2902" s="121"/>
      <c r="BQ2902" s="42"/>
      <c r="BR2902" s="95"/>
    </row>
    <row r="2903" spans="1:70" ht="30" hidden="1" customHeight="1" x14ac:dyDescent="0.35">
      <c r="A2903" s="94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21"/>
      <c r="BH2903" s="121"/>
      <c r="BI2903" s="121"/>
      <c r="BJ2903" s="121"/>
      <c r="BK2903" s="94"/>
      <c r="BL2903" s="94"/>
      <c r="BM2903" s="97"/>
      <c r="BN2903" s="98"/>
      <c r="BO2903" s="121"/>
      <c r="BP2903" s="121"/>
      <c r="BQ2903" s="42"/>
      <c r="BR2903" s="95"/>
    </row>
    <row r="2904" spans="1:70" ht="30" hidden="1" customHeight="1" x14ac:dyDescent="0.35">
      <c r="A2904" s="94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21"/>
      <c r="BH2904" s="121"/>
      <c r="BI2904" s="121"/>
      <c r="BJ2904" s="121"/>
      <c r="BK2904" s="94"/>
      <c r="BL2904" s="94"/>
      <c r="BM2904" s="97"/>
      <c r="BN2904" s="98"/>
      <c r="BO2904" s="121"/>
      <c r="BP2904" s="121"/>
      <c r="BQ2904" s="42"/>
      <c r="BR2904" s="95"/>
    </row>
    <row r="2905" spans="1:70" ht="30" hidden="1" customHeight="1" x14ac:dyDescent="0.35">
      <c r="A2905" s="94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21"/>
      <c r="BH2905" s="121"/>
      <c r="BI2905" s="121"/>
      <c r="BJ2905" s="121"/>
      <c r="BK2905" s="94"/>
      <c r="BL2905" s="94"/>
      <c r="BM2905" s="97"/>
      <c r="BN2905" s="98"/>
      <c r="BO2905" s="121"/>
      <c r="BP2905" s="121"/>
      <c r="BQ2905" s="42"/>
      <c r="BR2905" s="95"/>
    </row>
    <row r="2906" spans="1:70" ht="30" hidden="1" customHeight="1" x14ac:dyDescent="0.35">
      <c r="A2906" s="94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21"/>
      <c r="BH2906" s="121"/>
      <c r="BI2906" s="121"/>
      <c r="BJ2906" s="121"/>
      <c r="BK2906" s="94"/>
      <c r="BL2906" s="94"/>
      <c r="BM2906" s="97"/>
      <c r="BN2906" s="98"/>
      <c r="BO2906" s="121"/>
      <c r="BP2906" s="121"/>
      <c r="BQ2906" s="42"/>
      <c r="BR2906" s="95"/>
    </row>
    <row r="2907" spans="1:70" ht="30" hidden="1" customHeight="1" x14ac:dyDescent="0.35">
      <c r="A2907" s="94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21"/>
      <c r="BH2907" s="121"/>
      <c r="BI2907" s="121"/>
      <c r="BJ2907" s="121"/>
      <c r="BK2907" s="94"/>
      <c r="BL2907" s="94"/>
      <c r="BM2907" s="97"/>
      <c r="BN2907" s="98"/>
      <c r="BO2907" s="121"/>
      <c r="BP2907" s="121"/>
      <c r="BQ2907" s="42"/>
      <c r="BR2907" s="95"/>
    </row>
    <row r="2908" spans="1:70" ht="30" hidden="1" customHeight="1" x14ac:dyDescent="0.35">
      <c r="A2908" s="94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21"/>
      <c r="BH2908" s="121"/>
      <c r="BI2908" s="121"/>
      <c r="BJ2908" s="121"/>
      <c r="BK2908" s="94"/>
      <c r="BL2908" s="94"/>
      <c r="BM2908" s="97"/>
      <c r="BN2908" s="98"/>
      <c r="BO2908" s="121"/>
      <c r="BP2908" s="121"/>
      <c r="BQ2908" s="42"/>
      <c r="BR2908" s="95"/>
    </row>
    <row r="2909" spans="1:70" ht="30" hidden="1" customHeight="1" x14ac:dyDescent="0.35">
      <c r="A2909" s="94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21"/>
      <c r="BH2909" s="121"/>
      <c r="BI2909" s="121"/>
      <c r="BJ2909" s="121"/>
      <c r="BK2909" s="94"/>
      <c r="BL2909" s="94"/>
      <c r="BM2909" s="97"/>
      <c r="BN2909" s="98"/>
      <c r="BO2909" s="121"/>
      <c r="BP2909" s="121"/>
      <c r="BQ2909" s="42"/>
      <c r="BR2909" s="95"/>
    </row>
    <row r="2910" spans="1:70" ht="30" hidden="1" customHeight="1" x14ac:dyDescent="0.35">
      <c r="A2910" s="94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21"/>
      <c r="BH2910" s="121"/>
      <c r="BI2910" s="121"/>
      <c r="BJ2910" s="121"/>
      <c r="BK2910" s="94"/>
      <c r="BL2910" s="94"/>
      <c r="BM2910" s="97"/>
      <c r="BN2910" s="98"/>
      <c r="BO2910" s="121"/>
      <c r="BP2910" s="121"/>
      <c r="BQ2910" s="42"/>
      <c r="BR2910" s="95"/>
    </row>
    <row r="2911" spans="1:70" ht="30" hidden="1" customHeight="1" x14ac:dyDescent="0.35">
      <c r="A2911" s="94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21"/>
      <c r="BH2911" s="121"/>
      <c r="BI2911" s="121"/>
      <c r="BJ2911" s="121"/>
      <c r="BK2911" s="94"/>
      <c r="BL2911" s="94"/>
      <c r="BM2911" s="97"/>
      <c r="BN2911" s="98"/>
      <c r="BO2911" s="121"/>
      <c r="BP2911" s="121"/>
      <c r="BQ2911" s="42"/>
      <c r="BR2911" s="95"/>
    </row>
    <row r="2912" spans="1:70" ht="30" hidden="1" customHeight="1" x14ac:dyDescent="0.35">
      <c r="A2912" s="94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21"/>
      <c r="BH2912" s="121"/>
      <c r="BI2912" s="121"/>
      <c r="BJ2912" s="121"/>
      <c r="BK2912" s="94"/>
      <c r="BL2912" s="94"/>
      <c r="BM2912" s="97"/>
      <c r="BN2912" s="98"/>
      <c r="BO2912" s="121"/>
      <c r="BP2912" s="121"/>
      <c r="BQ2912" s="42"/>
      <c r="BR2912" s="95"/>
    </row>
    <row r="2913" spans="1:70" ht="30" hidden="1" customHeight="1" x14ac:dyDescent="0.35">
      <c r="A2913" s="94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21"/>
      <c r="BH2913" s="121"/>
      <c r="BI2913" s="121"/>
      <c r="BJ2913" s="121"/>
      <c r="BK2913" s="94"/>
      <c r="BL2913" s="94"/>
      <c r="BM2913" s="97"/>
      <c r="BN2913" s="98"/>
      <c r="BO2913" s="121"/>
      <c r="BP2913" s="121"/>
      <c r="BQ2913" s="42"/>
      <c r="BR2913" s="95"/>
    </row>
    <row r="2914" spans="1:70" ht="30" hidden="1" customHeight="1" x14ac:dyDescent="0.35">
      <c r="A2914" s="94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21"/>
      <c r="BH2914" s="121"/>
      <c r="BI2914" s="121"/>
      <c r="BJ2914" s="121"/>
      <c r="BK2914" s="94"/>
      <c r="BL2914" s="94"/>
      <c r="BM2914" s="97"/>
      <c r="BN2914" s="98"/>
      <c r="BO2914" s="121"/>
      <c r="BP2914" s="121"/>
      <c r="BQ2914" s="42"/>
      <c r="BR2914" s="95"/>
    </row>
    <row r="2915" spans="1:70" ht="30" hidden="1" customHeight="1" x14ac:dyDescent="0.35">
      <c r="A2915" s="94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21"/>
      <c r="BH2915" s="121"/>
      <c r="BI2915" s="121"/>
      <c r="BJ2915" s="121"/>
      <c r="BK2915" s="94"/>
      <c r="BL2915" s="94"/>
      <c r="BM2915" s="97"/>
      <c r="BN2915" s="98"/>
      <c r="BO2915" s="121"/>
      <c r="BP2915" s="121"/>
      <c r="BQ2915" s="42"/>
      <c r="BR2915" s="95"/>
    </row>
    <row r="2916" spans="1:70" ht="30" hidden="1" customHeight="1" x14ac:dyDescent="0.35">
      <c r="A2916" s="94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21"/>
      <c r="BH2916" s="121"/>
      <c r="BI2916" s="121"/>
      <c r="BJ2916" s="121"/>
      <c r="BK2916" s="94"/>
      <c r="BL2916" s="94"/>
      <c r="BM2916" s="97"/>
      <c r="BN2916" s="98"/>
      <c r="BO2916" s="121"/>
      <c r="BP2916" s="121"/>
      <c r="BQ2916" s="42"/>
      <c r="BR2916" s="95"/>
    </row>
    <row r="2917" spans="1:70" ht="30" hidden="1" customHeight="1" x14ac:dyDescent="0.35">
      <c r="A2917" s="94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21"/>
      <c r="BH2917" s="121"/>
      <c r="BI2917" s="121"/>
      <c r="BJ2917" s="121"/>
      <c r="BK2917" s="94"/>
      <c r="BL2917" s="94"/>
      <c r="BM2917" s="97"/>
      <c r="BN2917" s="98"/>
      <c r="BO2917" s="121"/>
      <c r="BP2917" s="121"/>
      <c r="BQ2917" s="42"/>
      <c r="BR2917" s="95"/>
    </row>
    <row r="2918" spans="1:70" ht="30" hidden="1" customHeight="1" x14ac:dyDescent="0.35">
      <c r="A2918" s="94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21"/>
      <c r="BH2918" s="121"/>
      <c r="BI2918" s="121"/>
      <c r="BJ2918" s="121"/>
      <c r="BK2918" s="94"/>
      <c r="BL2918" s="94"/>
      <c r="BM2918" s="97"/>
      <c r="BN2918" s="98"/>
      <c r="BO2918" s="121"/>
      <c r="BP2918" s="121"/>
      <c r="BQ2918" s="42"/>
      <c r="BR2918" s="95"/>
    </row>
    <row r="2919" spans="1:70" ht="30" hidden="1" customHeight="1" x14ac:dyDescent="0.35">
      <c r="A2919" s="94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21"/>
      <c r="BH2919" s="121"/>
      <c r="BI2919" s="121"/>
      <c r="BJ2919" s="121"/>
      <c r="BK2919" s="94"/>
      <c r="BL2919" s="94"/>
      <c r="BM2919" s="97"/>
      <c r="BN2919" s="98"/>
      <c r="BO2919" s="121"/>
      <c r="BP2919" s="121"/>
      <c r="BQ2919" s="42"/>
      <c r="BR2919" s="95"/>
    </row>
    <row r="2920" spans="1:70" ht="30" hidden="1" customHeight="1" x14ac:dyDescent="0.35">
      <c r="A2920" s="94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21"/>
      <c r="BH2920" s="121"/>
      <c r="BI2920" s="121"/>
      <c r="BJ2920" s="121"/>
      <c r="BK2920" s="94"/>
      <c r="BL2920" s="94"/>
      <c r="BM2920" s="97"/>
      <c r="BN2920" s="98"/>
      <c r="BO2920" s="121"/>
      <c r="BP2920" s="121"/>
      <c r="BQ2920" s="42"/>
      <c r="BR2920" s="95"/>
    </row>
    <row r="2921" spans="1:70" ht="30" hidden="1" customHeight="1" x14ac:dyDescent="0.35">
      <c r="A2921" s="94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21"/>
      <c r="BH2921" s="121"/>
      <c r="BI2921" s="121"/>
      <c r="BJ2921" s="121"/>
      <c r="BK2921" s="94"/>
      <c r="BL2921" s="94"/>
      <c r="BM2921" s="97"/>
      <c r="BN2921" s="98"/>
      <c r="BO2921" s="121"/>
      <c r="BP2921" s="121"/>
      <c r="BQ2921" s="42"/>
      <c r="BR2921" s="95"/>
    </row>
    <row r="2922" spans="1:70" ht="30" hidden="1" customHeight="1" x14ac:dyDescent="0.35">
      <c r="A2922" s="94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21"/>
      <c r="BH2922" s="121"/>
      <c r="BI2922" s="121"/>
      <c r="BJ2922" s="121"/>
      <c r="BK2922" s="94"/>
      <c r="BL2922" s="94"/>
      <c r="BM2922" s="97"/>
      <c r="BN2922" s="98"/>
      <c r="BO2922" s="121"/>
      <c r="BP2922" s="121"/>
      <c r="BQ2922" s="42"/>
      <c r="BR2922" s="95"/>
    </row>
    <row r="2923" spans="1:70" ht="30" hidden="1" customHeight="1" x14ac:dyDescent="0.35">
      <c r="A2923" s="94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21"/>
      <c r="BH2923" s="121"/>
      <c r="BI2923" s="121"/>
      <c r="BJ2923" s="121"/>
      <c r="BK2923" s="94"/>
      <c r="BL2923" s="94"/>
      <c r="BM2923" s="97"/>
      <c r="BN2923" s="98"/>
      <c r="BO2923" s="121"/>
      <c r="BP2923" s="121"/>
      <c r="BQ2923" s="42"/>
      <c r="BR2923" s="95"/>
    </row>
    <row r="2924" spans="1:70" ht="30" hidden="1" customHeight="1" x14ac:dyDescent="0.35">
      <c r="A2924" s="94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21"/>
      <c r="BH2924" s="121"/>
      <c r="BI2924" s="121"/>
      <c r="BJ2924" s="121"/>
      <c r="BK2924" s="94"/>
      <c r="BL2924" s="94"/>
      <c r="BM2924" s="97"/>
      <c r="BN2924" s="98"/>
      <c r="BO2924" s="121"/>
      <c r="BP2924" s="121"/>
      <c r="BQ2924" s="42"/>
      <c r="BR2924" s="95"/>
    </row>
    <row r="2925" spans="1:70" ht="30" hidden="1" customHeight="1" x14ac:dyDescent="0.35">
      <c r="A2925" s="94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21"/>
      <c r="BH2925" s="121"/>
      <c r="BI2925" s="121"/>
      <c r="BJ2925" s="121"/>
      <c r="BK2925" s="94"/>
      <c r="BL2925" s="94"/>
      <c r="BM2925" s="97"/>
      <c r="BN2925" s="98"/>
      <c r="BO2925" s="121"/>
      <c r="BP2925" s="121"/>
      <c r="BQ2925" s="42"/>
      <c r="BR2925" s="95"/>
    </row>
    <row r="2926" spans="1:70" ht="30" hidden="1" customHeight="1" x14ac:dyDescent="0.35">
      <c r="A2926" s="94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21"/>
      <c r="BH2926" s="121"/>
      <c r="BI2926" s="121"/>
      <c r="BJ2926" s="121"/>
      <c r="BK2926" s="94"/>
      <c r="BL2926" s="94"/>
      <c r="BM2926" s="97"/>
      <c r="BN2926" s="98"/>
      <c r="BO2926" s="121"/>
      <c r="BP2926" s="121"/>
      <c r="BQ2926" s="42"/>
      <c r="BR2926" s="95"/>
    </row>
    <row r="2927" spans="1:70" ht="30" hidden="1" customHeight="1" x14ac:dyDescent="0.35">
      <c r="A2927" s="94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21"/>
      <c r="BH2927" s="121"/>
      <c r="BI2927" s="121"/>
      <c r="BJ2927" s="121"/>
      <c r="BK2927" s="94"/>
      <c r="BL2927" s="94"/>
      <c r="BM2927" s="97"/>
      <c r="BN2927" s="98"/>
      <c r="BO2927" s="121"/>
      <c r="BP2927" s="121"/>
      <c r="BQ2927" s="42"/>
      <c r="BR2927" s="95"/>
    </row>
    <row r="2928" spans="1:70" ht="30" hidden="1" customHeight="1" x14ac:dyDescent="0.35">
      <c r="A2928" s="94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21"/>
      <c r="BH2928" s="121"/>
      <c r="BI2928" s="121"/>
      <c r="BJ2928" s="121"/>
      <c r="BK2928" s="94"/>
      <c r="BL2928" s="94"/>
      <c r="BM2928" s="97"/>
      <c r="BN2928" s="98"/>
      <c r="BO2928" s="121"/>
      <c r="BP2928" s="121"/>
      <c r="BQ2928" s="42"/>
      <c r="BR2928" s="95"/>
    </row>
    <row r="2929" spans="1:70" ht="30" hidden="1" customHeight="1" x14ac:dyDescent="0.35">
      <c r="A2929" s="94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21"/>
      <c r="BH2929" s="121"/>
      <c r="BI2929" s="121"/>
      <c r="BJ2929" s="121"/>
      <c r="BK2929" s="94"/>
      <c r="BL2929" s="94"/>
      <c r="BM2929" s="97"/>
      <c r="BN2929" s="98"/>
      <c r="BO2929" s="121"/>
      <c r="BP2929" s="121"/>
      <c r="BQ2929" s="42"/>
      <c r="BR2929" s="95"/>
    </row>
    <row r="2930" spans="1:70" ht="30" hidden="1" customHeight="1" x14ac:dyDescent="0.35">
      <c r="A2930" s="94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21"/>
      <c r="BH2930" s="121"/>
      <c r="BI2930" s="121"/>
      <c r="BJ2930" s="121"/>
      <c r="BK2930" s="94"/>
      <c r="BL2930" s="94"/>
      <c r="BM2930" s="97"/>
      <c r="BN2930" s="98"/>
      <c r="BO2930" s="121"/>
      <c r="BP2930" s="121"/>
      <c r="BQ2930" s="42"/>
      <c r="BR2930" s="95"/>
    </row>
    <row r="2931" spans="1:70" ht="30" hidden="1" customHeight="1" x14ac:dyDescent="0.35">
      <c r="A2931" s="94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21"/>
      <c r="BH2931" s="121"/>
      <c r="BI2931" s="121"/>
      <c r="BJ2931" s="121"/>
      <c r="BK2931" s="94"/>
      <c r="BL2931" s="94"/>
      <c r="BM2931" s="97"/>
      <c r="BN2931" s="98"/>
      <c r="BO2931" s="121"/>
      <c r="BP2931" s="121"/>
      <c r="BQ2931" s="42"/>
      <c r="BR2931" s="95"/>
    </row>
    <row r="2932" spans="1:70" ht="30" hidden="1" customHeight="1" x14ac:dyDescent="0.35">
      <c r="A2932" s="94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21"/>
      <c r="BH2932" s="121"/>
      <c r="BI2932" s="121"/>
      <c r="BJ2932" s="121"/>
      <c r="BK2932" s="94"/>
      <c r="BL2932" s="94"/>
      <c r="BM2932" s="97"/>
      <c r="BN2932" s="98"/>
      <c r="BO2932" s="121"/>
      <c r="BP2932" s="121"/>
      <c r="BQ2932" s="42"/>
      <c r="BR2932" s="95"/>
    </row>
    <row r="2933" spans="1:70" ht="30" hidden="1" customHeight="1" x14ac:dyDescent="0.35">
      <c r="A2933" s="94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21"/>
      <c r="BH2933" s="121"/>
      <c r="BI2933" s="121"/>
      <c r="BJ2933" s="121"/>
      <c r="BK2933" s="94"/>
      <c r="BL2933" s="94"/>
      <c r="BM2933" s="97"/>
      <c r="BN2933" s="98"/>
      <c r="BO2933" s="121"/>
      <c r="BP2933" s="121"/>
      <c r="BQ2933" s="42"/>
      <c r="BR2933" s="95"/>
    </row>
    <row r="2934" spans="1:70" ht="30" hidden="1" customHeight="1" x14ac:dyDescent="0.35">
      <c r="A2934" s="94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21"/>
      <c r="BH2934" s="121"/>
      <c r="BI2934" s="121"/>
      <c r="BJ2934" s="121"/>
      <c r="BK2934" s="94"/>
      <c r="BL2934" s="94"/>
      <c r="BM2934" s="97"/>
      <c r="BN2934" s="98"/>
      <c r="BO2934" s="121"/>
      <c r="BP2934" s="121"/>
      <c r="BQ2934" s="42"/>
      <c r="BR2934" s="95"/>
    </row>
    <row r="2935" spans="1:70" ht="30" hidden="1" customHeight="1" x14ac:dyDescent="0.35">
      <c r="A2935" s="94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21"/>
      <c r="BH2935" s="121"/>
      <c r="BI2935" s="121"/>
      <c r="BJ2935" s="121"/>
      <c r="BK2935" s="94"/>
      <c r="BL2935" s="94"/>
      <c r="BM2935" s="97"/>
      <c r="BN2935" s="98"/>
      <c r="BO2935" s="121"/>
      <c r="BP2935" s="121"/>
      <c r="BQ2935" s="42"/>
      <c r="BR2935" s="95"/>
    </row>
    <row r="2936" spans="1:70" ht="30" hidden="1" customHeight="1" x14ac:dyDescent="0.35">
      <c r="A2936" s="94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21"/>
      <c r="BH2936" s="121"/>
      <c r="BI2936" s="121"/>
      <c r="BJ2936" s="121"/>
      <c r="BK2936" s="94"/>
      <c r="BL2936" s="94"/>
      <c r="BM2936" s="97"/>
      <c r="BN2936" s="98"/>
      <c r="BO2936" s="121"/>
      <c r="BP2936" s="121"/>
      <c r="BQ2936" s="42"/>
      <c r="BR2936" s="95"/>
    </row>
    <row r="2937" spans="1:70" ht="30" hidden="1" customHeight="1" x14ac:dyDescent="0.35">
      <c r="A2937" s="94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21"/>
      <c r="BH2937" s="121"/>
      <c r="BI2937" s="121"/>
      <c r="BJ2937" s="121"/>
      <c r="BK2937" s="94"/>
      <c r="BL2937" s="94"/>
      <c r="BM2937" s="97"/>
      <c r="BN2937" s="98"/>
      <c r="BO2937" s="121"/>
      <c r="BP2937" s="121"/>
      <c r="BQ2937" s="42"/>
      <c r="BR2937" s="95"/>
    </row>
    <row r="2938" spans="1:70" ht="30" hidden="1" customHeight="1" x14ac:dyDescent="0.35">
      <c r="A2938" s="94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21"/>
      <c r="BH2938" s="121"/>
      <c r="BI2938" s="121"/>
      <c r="BJ2938" s="121"/>
      <c r="BK2938" s="94"/>
      <c r="BL2938" s="94"/>
      <c r="BM2938" s="97"/>
      <c r="BN2938" s="98"/>
      <c r="BO2938" s="121"/>
      <c r="BP2938" s="121"/>
      <c r="BQ2938" s="42"/>
      <c r="BR2938" s="95"/>
    </row>
    <row r="2939" spans="1:70" ht="30" hidden="1" customHeight="1" x14ac:dyDescent="0.35">
      <c r="A2939" s="94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21"/>
      <c r="BH2939" s="121"/>
      <c r="BI2939" s="121"/>
      <c r="BJ2939" s="121"/>
      <c r="BK2939" s="94"/>
      <c r="BL2939" s="94"/>
      <c r="BM2939" s="97"/>
      <c r="BN2939" s="98"/>
      <c r="BO2939" s="121"/>
      <c r="BP2939" s="121"/>
      <c r="BQ2939" s="42"/>
      <c r="BR2939" s="95"/>
    </row>
    <row r="2940" spans="1:70" ht="30" hidden="1" customHeight="1" x14ac:dyDescent="0.35">
      <c r="A2940" s="94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21"/>
      <c r="BH2940" s="121"/>
      <c r="BI2940" s="121"/>
      <c r="BJ2940" s="121"/>
      <c r="BK2940" s="94"/>
      <c r="BL2940" s="94"/>
      <c r="BM2940" s="97"/>
      <c r="BN2940" s="98"/>
      <c r="BO2940" s="121"/>
      <c r="BP2940" s="121"/>
      <c r="BQ2940" s="42"/>
      <c r="BR2940" s="95"/>
    </row>
    <row r="2941" spans="1:70" ht="30" hidden="1" customHeight="1" x14ac:dyDescent="0.35">
      <c r="A2941" s="94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21"/>
      <c r="BH2941" s="121"/>
      <c r="BI2941" s="121"/>
      <c r="BJ2941" s="121"/>
      <c r="BK2941" s="94"/>
      <c r="BL2941" s="94"/>
      <c r="BM2941" s="97"/>
      <c r="BN2941" s="98"/>
      <c r="BO2941" s="121"/>
      <c r="BP2941" s="121"/>
      <c r="BQ2941" s="42"/>
      <c r="BR2941" s="95"/>
    </row>
    <row r="2942" spans="1:70" ht="30" hidden="1" customHeight="1" x14ac:dyDescent="0.35">
      <c r="A2942" s="94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21"/>
      <c r="BH2942" s="121"/>
      <c r="BI2942" s="121"/>
      <c r="BJ2942" s="121"/>
      <c r="BK2942" s="94"/>
      <c r="BL2942" s="94"/>
      <c r="BM2942" s="97"/>
      <c r="BN2942" s="98"/>
      <c r="BO2942" s="121"/>
      <c r="BP2942" s="121"/>
      <c r="BQ2942" s="42"/>
      <c r="BR2942" s="95"/>
    </row>
    <row r="2943" spans="1:70" ht="30" hidden="1" customHeight="1" x14ac:dyDescent="0.35">
      <c r="A2943" s="94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21"/>
      <c r="BH2943" s="121"/>
      <c r="BI2943" s="121"/>
      <c r="BJ2943" s="121"/>
      <c r="BK2943" s="94"/>
      <c r="BL2943" s="94"/>
      <c r="BM2943" s="97"/>
      <c r="BN2943" s="98"/>
      <c r="BO2943" s="121"/>
      <c r="BP2943" s="121"/>
      <c r="BQ2943" s="42"/>
      <c r="BR2943" s="95"/>
    </row>
    <row r="2944" spans="1:70" ht="30" hidden="1" customHeight="1" x14ac:dyDescent="0.35">
      <c r="A2944" s="94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21"/>
      <c r="BH2944" s="121"/>
      <c r="BI2944" s="121"/>
      <c r="BJ2944" s="121"/>
      <c r="BK2944" s="94"/>
      <c r="BL2944" s="94"/>
      <c r="BM2944" s="97"/>
      <c r="BN2944" s="98"/>
      <c r="BO2944" s="121"/>
      <c r="BP2944" s="121"/>
      <c r="BQ2944" s="42"/>
      <c r="BR2944" s="95"/>
    </row>
    <row r="2945" spans="1:70" ht="30" hidden="1" customHeight="1" x14ac:dyDescent="0.35">
      <c r="A2945" s="94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21"/>
      <c r="BH2945" s="121"/>
      <c r="BI2945" s="121"/>
      <c r="BJ2945" s="121"/>
      <c r="BK2945" s="94"/>
      <c r="BL2945" s="94"/>
      <c r="BM2945" s="97"/>
      <c r="BN2945" s="98"/>
      <c r="BO2945" s="121"/>
      <c r="BP2945" s="121"/>
      <c r="BQ2945" s="42"/>
      <c r="BR2945" s="95"/>
    </row>
    <row r="2946" spans="1:70" ht="30" hidden="1" customHeight="1" x14ac:dyDescent="0.35">
      <c r="A2946" s="94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21"/>
      <c r="BH2946" s="121"/>
      <c r="BI2946" s="121"/>
      <c r="BJ2946" s="121"/>
      <c r="BK2946" s="94"/>
      <c r="BL2946" s="94"/>
      <c r="BM2946" s="97"/>
      <c r="BN2946" s="98"/>
      <c r="BO2946" s="121"/>
      <c r="BP2946" s="121"/>
      <c r="BQ2946" s="42"/>
      <c r="BR2946" s="95"/>
    </row>
    <row r="2947" spans="1:70" ht="30" hidden="1" customHeight="1" x14ac:dyDescent="0.35">
      <c r="A2947" s="94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21"/>
      <c r="BH2947" s="121"/>
      <c r="BI2947" s="121"/>
      <c r="BJ2947" s="121"/>
      <c r="BK2947" s="94"/>
      <c r="BL2947" s="94"/>
      <c r="BM2947" s="97"/>
      <c r="BN2947" s="98"/>
      <c r="BO2947" s="121"/>
      <c r="BP2947" s="121"/>
      <c r="BQ2947" s="42"/>
      <c r="BR2947" s="95"/>
    </row>
    <row r="2948" spans="1:70" ht="30" hidden="1" customHeight="1" x14ac:dyDescent="0.35">
      <c r="A2948" s="94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21"/>
      <c r="BH2948" s="121"/>
      <c r="BI2948" s="121"/>
      <c r="BJ2948" s="121"/>
      <c r="BK2948" s="94"/>
      <c r="BL2948" s="94"/>
      <c r="BM2948" s="97"/>
      <c r="BN2948" s="98"/>
      <c r="BO2948" s="121"/>
      <c r="BP2948" s="121"/>
      <c r="BQ2948" s="42"/>
      <c r="BR2948" s="95"/>
    </row>
    <row r="2949" spans="1:70" ht="30" hidden="1" customHeight="1" x14ac:dyDescent="0.35">
      <c r="A2949" s="94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21"/>
      <c r="BH2949" s="121"/>
      <c r="BI2949" s="121"/>
      <c r="BJ2949" s="121"/>
      <c r="BK2949" s="94"/>
      <c r="BL2949" s="94"/>
      <c r="BM2949" s="97"/>
      <c r="BN2949" s="98"/>
      <c r="BO2949" s="121"/>
      <c r="BP2949" s="121"/>
      <c r="BQ2949" s="42"/>
      <c r="BR2949" s="95"/>
    </row>
    <row r="2950" spans="1:70" ht="30" hidden="1" customHeight="1" x14ac:dyDescent="0.35">
      <c r="A2950" s="94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21"/>
      <c r="BH2950" s="121"/>
      <c r="BI2950" s="121"/>
      <c r="BJ2950" s="121"/>
      <c r="BK2950" s="94"/>
      <c r="BL2950" s="94"/>
      <c r="BM2950" s="97"/>
      <c r="BN2950" s="98"/>
      <c r="BO2950" s="121"/>
      <c r="BP2950" s="121"/>
      <c r="BQ2950" s="42"/>
      <c r="BR2950" s="95"/>
    </row>
    <row r="2951" spans="1:70" ht="30" hidden="1" customHeight="1" x14ac:dyDescent="0.35">
      <c r="A2951" s="94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21"/>
      <c r="BH2951" s="121"/>
      <c r="BI2951" s="121"/>
      <c r="BJ2951" s="121"/>
      <c r="BK2951" s="94"/>
      <c r="BL2951" s="94"/>
      <c r="BM2951" s="97"/>
      <c r="BN2951" s="98"/>
      <c r="BO2951" s="121"/>
      <c r="BP2951" s="121"/>
      <c r="BQ2951" s="42"/>
      <c r="BR2951" s="95"/>
    </row>
    <row r="2952" spans="1:70" ht="30" hidden="1" customHeight="1" x14ac:dyDescent="0.35">
      <c r="A2952" s="94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21"/>
      <c r="BH2952" s="121"/>
      <c r="BI2952" s="121"/>
      <c r="BJ2952" s="121"/>
      <c r="BK2952" s="94"/>
      <c r="BL2952" s="94"/>
      <c r="BM2952" s="97"/>
      <c r="BN2952" s="98"/>
      <c r="BO2952" s="121"/>
      <c r="BP2952" s="121"/>
      <c r="BQ2952" s="42"/>
      <c r="BR2952" s="95"/>
    </row>
    <row r="2953" spans="1:70" ht="30" hidden="1" customHeight="1" x14ac:dyDescent="0.35">
      <c r="A2953" s="94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21"/>
      <c r="BH2953" s="121"/>
      <c r="BI2953" s="121"/>
      <c r="BJ2953" s="121"/>
      <c r="BK2953" s="94"/>
      <c r="BL2953" s="94"/>
      <c r="BM2953" s="97"/>
      <c r="BN2953" s="98"/>
      <c r="BO2953" s="121"/>
      <c r="BP2953" s="121"/>
      <c r="BQ2953" s="42"/>
      <c r="BR2953" s="95"/>
    </row>
    <row r="2954" spans="1:70" ht="30" hidden="1" customHeight="1" x14ac:dyDescent="0.35">
      <c r="A2954" s="94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21"/>
      <c r="BH2954" s="121"/>
      <c r="BI2954" s="121"/>
      <c r="BJ2954" s="121"/>
      <c r="BK2954" s="94"/>
      <c r="BL2954" s="94"/>
      <c r="BM2954" s="97"/>
      <c r="BN2954" s="98"/>
      <c r="BO2954" s="121"/>
      <c r="BP2954" s="121"/>
      <c r="BQ2954" s="42"/>
      <c r="BR2954" s="95"/>
    </row>
    <row r="2955" spans="1:70" ht="30" hidden="1" customHeight="1" x14ac:dyDescent="0.35">
      <c r="A2955" s="94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21"/>
      <c r="BH2955" s="121"/>
      <c r="BI2955" s="121"/>
      <c r="BJ2955" s="121"/>
      <c r="BK2955" s="94"/>
      <c r="BL2955" s="94"/>
      <c r="BM2955" s="97"/>
      <c r="BN2955" s="98"/>
      <c r="BO2955" s="121"/>
      <c r="BP2955" s="121"/>
      <c r="BQ2955" s="42"/>
      <c r="BR2955" s="95"/>
    </row>
    <row r="2956" spans="1:70" ht="30" hidden="1" customHeight="1" x14ac:dyDescent="0.35">
      <c r="A2956" s="94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21"/>
      <c r="BH2956" s="121"/>
      <c r="BI2956" s="121"/>
      <c r="BJ2956" s="121"/>
      <c r="BK2956" s="94"/>
      <c r="BL2956" s="94"/>
      <c r="BM2956" s="97"/>
      <c r="BN2956" s="98"/>
      <c r="BO2956" s="121"/>
      <c r="BP2956" s="121"/>
      <c r="BQ2956" s="42"/>
      <c r="BR2956" s="95"/>
    </row>
    <row r="2957" spans="1:70" ht="30" hidden="1" customHeight="1" x14ac:dyDescent="0.35">
      <c r="A2957" s="94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21"/>
      <c r="BH2957" s="121"/>
      <c r="BI2957" s="121"/>
      <c r="BJ2957" s="121"/>
      <c r="BK2957" s="94"/>
      <c r="BL2957" s="94"/>
      <c r="BM2957" s="97"/>
      <c r="BN2957" s="98"/>
      <c r="BO2957" s="121"/>
      <c r="BP2957" s="121"/>
      <c r="BQ2957" s="42"/>
      <c r="BR2957" s="95"/>
    </row>
    <row r="2958" spans="1:70" ht="30" hidden="1" customHeight="1" x14ac:dyDescent="0.35">
      <c r="A2958" s="94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21"/>
      <c r="BH2958" s="121"/>
      <c r="BI2958" s="121"/>
      <c r="BJ2958" s="121"/>
      <c r="BK2958" s="94"/>
      <c r="BL2958" s="94"/>
      <c r="BM2958" s="97"/>
      <c r="BN2958" s="98"/>
      <c r="BO2958" s="121"/>
      <c r="BP2958" s="121"/>
      <c r="BQ2958" s="42"/>
      <c r="BR2958" s="95"/>
    </row>
    <row r="2959" spans="1:70" ht="30" hidden="1" customHeight="1" x14ac:dyDescent="0.35">
      <c r="A2959" s="94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21"/>
      <c r="BH2959" s="121"/>
      <c r="BI2959" s="121"/>
      <c r="BJ2959" s="121"/>
      <c r="BK2959" s="94"/>
      <c r="BL2959" s="94"/>
      <c r="BM2959" s="97"/>
      <c r="BN2959" s="98"/>
      <c r="BO2959" s="121"/>
      <c r="BP2959" s="121"/>
      <c r="BQ2959" s="42"/>
      <c r="BR2959" s="95"/>
    </row>
    <row r="2960" spans="1:70" ht="30" hidden="1" customHeight="1" x14ac:dyDescent="0.35">
      <c r="A2960" s="94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21"/>
      <c r="BH2960" s="121"/>
      <c r="BI2960" s="121"/>
      <c r="BJ2960" s="121"/>
      <c r="BK2960" s="94"/>
      <c r="BL2960" s="94"/>
      <c r="BM2960" s="97"/>
      <c r="BN2960" s="98"/>
      <c r="BO2960" s="121"/>
      <c r="BP2960" s="121"/>
      <c r="BQ2960" s="42"/>
      <c r="BR2960" s="95"/>
    </row>
    <row r="2961" spans="1:70" ht="30" hidden="1" customHeight="1" x14ac:dyDescent="0.35">
      <c r="A2961" s="94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21"/>
      <c r="BH2961" s="121"/>
      <c r="BI2961" s="121"/>
      <c r="BJ2961" s="121"/>
      <c r="BK2961" s="94"/>
      <c r="BL2961" s="94"/>
      <c r="BM2961" s="97"/>
      <c r="BN2961" s="98"/>
      <c r="BO2961" s="121"/>
      <c r="BP2961" s="121"/>
      <c r="BQ2961" s="42"/>
      <c r="BR2961" s="95"/>
    </row>
    <row r="2962" spans="1:70" ht="30" hidden="1" customHeight="1" x14ac:dyDescent="0.35">
      <c r="A2962" s="94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21"/>
      <c r="BH2962" s="121"/>
      <c r="BI2962" s="121"/>
      <c r="BJ2962" s="121"/>
      <c r="BK2962" s="94"/>
      <c r="BL2962" s="94"/>
      <c r="BM2962" s="97"/>
      <c r="BN2962" s="98"/>
      <c r="BO2962" s="121"/>
      <c r="BP2962" s="121"/>
      <c r="BQ2962" s="42"/>
      <c r="BR2962" s="95"/>
    </row>
    <row r="2963" spans="1:70" ht="30" hidden="1" customHeight="1" x14ac:dyDescent="0.35">
      <c r="A2963" s="94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21"/>
      <c r="BH2963" s="121"/>
      <c r="BI2963" s="121"/>
      <c r="BJ2963" s="121"/>
      <c r="BK2963" s="94"/>
      <c r="BL2963" s="94"/>
      <c r="BM2963" s="97"/>
      <c r="BN2963" s="98"/>
      <c r="BO2963" s="121"/>
      <c r="BP2963" s="121"/>
      <c r="BQ2963" s="42"/>
      <c r="BR2963" s="95"/>
    </row>
    <row r="2964" spans="1:70" ht="30" hidden="1" customHeight="1" x14ac:dyDescent="0.35">
      <c r="A2964" s="94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21"/>
      <c r="BH2964" s="121"/>
      <c r="BI2964" s="121"/>
      <c r="BJ2964" s="121"/>
      <c r="BK2964" s="94"/>
      <c r="BL2964" s="94"/>
      <c r="BM2964" s="97"/>
      <c r="BN2964" s="98"/>
      <c r="BO2964" s="121"/>
      <c r="BP2964" s="121"/>
      <c r="BQ2964" s="42"/>
      <c r="BR2964" s="95"/>
    </row>
    <row r="2965" spans="1:70" ht="30" hidden="1" customHeight="1" x14ac:dyDescent="0.35">
      <c r="A2965" s="94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21"/>
      <c r="BH2965" s="121"/>
      <c r="BI2965" s="121"/>
      <c r="BJ2965" s="121"/>
      <c r="BK2965" s="94"/>
      <c r="BL2965" s="94"/>
      <c r="BM2965" s="97"/>
      <c r="BN2965" s="98"/>
      <c r="BO2965" s="121"/>
      <c r="BP2965" s="121"/>
      <c r="BQ2965" s="42"/>
      <c r="BR2965" s="95"/>
    </row>
    <row r="2966" spans="1:70" ht="30" hidden="1" customHeight="1" x14ac:dyDescent="0.35">
      <c r="A2966" s="94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21"/>
      <c r="BH2966" s="121"/>
      <c r="BI2966" s="121"/>
      <c r="BJ2966" s="121"/>
      <c r="BK2966" s="94"/>
      <c r="BL2966" s="94"/>
      <c r="BM2966" s="97"/>
      <c r="BN2966" s="98"/>
      <c r="BO2966" s="121"/>
      <c r="BP2966" s="121"/>
      <c r="BQ2966" s="42"/>
      <c r="BR2966" s="95"/>
    </row>
    <row r="2967" spans="1:70" ht="30" hidden="1" customHeight="1" x14ac:dyDescent="0.35">
      <c r="A2967" s="94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21"/>
      <c r="BH2967" s="121"/>
      <c r="BI2967" s="121"/>
      <c r="BJ2967" s="121"/>
      <c r="BK2967" s="94"/>
      <c r="BL2967" s="94"/>
      <c r="BM2967" s="97"/>
      <c r="BN2967" s="98"/>
      <c r="BO2967" s="121"/>
      <c r="BP2967" s="121"/>
      <c r="BQ2967" s="42"/>
      <c r="BR2967" s="95"/>
    </row>
    <row r="2968" spans="1:70" ht="30" hidden="1" customHeight="1" x14ac:dyDescent="0.35">
      <c r="A2968" s="94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21"/>
      <c r="BH2968" s="121"/>
      <c r="BI2968" s="121"/>
      <c r="BJ2968" s="121"/>
      <c r="BK2968" s="94"/>
      <c r="BL2968" s="94"/>
      <c r="BM2968" s="97"/>
      <c r="BN2968" s="98"/>
      <c r="BO2968" s="121"/>
      <c r="BP2968" s="121"/>
      <c r="BQ2968" s="42"/>
      <c r="BR2968" s="95"/>
    </row>
    <row r="2969" spans="1:70" ht="30" hidden="1" customHeight="1" x14ac:dyDescent="0.35">
      <c r="A2969" s="94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21"/>
      <c r="BH2969" s="121"/>
      <c r="BI2969" s="121"/>
      <c r="BJ2969" s="121"/>
      <c r="BK2969" s="94"/>
      <c r="BL2969" s="94"/>
      <c r="BM2969" s="97"/>
      <c r="BN2969" s="98"/>
      <c r="BO2969" s="121"/>
      <c r="BP2969" s="121"/>
      <c r="BQ2969" s="42"/>
      <c r="BR2969" s="95"/>
    </row>
    <row r="2970" spans="1:70" ht="30" hidden="1" customHeight="1" x14ac:dyDescent="0.35">
      <c r="A2970" s="94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21"/>
      <c r="BH2970" s="121"/>
      <c r="BI2970" s="121"/>
      <c r="BJ2970" s="121"/>
      <c r="BK2970" s="94"/>
      <c r="BL2970" s="94"/>
      <c r="BM2970" s="97"/>
      <c r="BN2970" s="98"/>
      <c r="BO2970" s="121"/>
      <c r="BP2970" s="121"/>
      <c r="BQ2970" s="42"/>
      <c r="BR2970" s="95"/>
    </row>
    <row r="2971" spans="1:70" ht="30" hidden="1" customHeight="1" x14ac:dyDescent="0.35">
      <c r="A2971" s="94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21"/>
      <c r="BH2971" s="121"/>
      <c r="BI2971" s="121"/>
      <c r="BJ2971" s="121"/>
      <c r="BK2971" s="94"/>
      <c r="BL2971" s="94"/>
      <c r="BM2971" s="97"/>
      <c r="BN2971" s="98"/>
      <c r="BO2971" s="121"/>
      <c r="BP2971" s="121"/>
      <c r="BQ2971" s="42"/>
      <c r="BR2971" s="95"/>
    </row>
    <row r="2972" spans="1:70" ht="30" hidden="1" customHeight="1" x14ac:dyDescent="0.35">
      <c r="A2972" s="94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21"/>
      <c r="BH2972" s="121"/>
      <c r="BI2972" s="121"/>
      <c r="BJ2972" s="121"/>
      <c r="BK2972" s="94"/>
      <c r="BL2972" s="94"/>
      <c r="BM2972" s="97"/>
      <c r="BN2972" s="98"/>
      <c r="BO2972" s="121"/>
      <c r="BP2972" s="121"/>
      <c r="BQ2972" s="42"/>
      <c r="BR2972" s="95"/>
    </row>
    <row r="2973" spans="1:70" ht="30" hidden="1" customHeight="1" x14ac:dyDescent="0.35">
      <c r="A2973" s="94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21"/>
      <c r="BH2973" s="121"/>
      <c r="BI2973" s="121"/>
      <c r="BJ2973" s="121"/>
      <c r="BK2973" s="94"/>
      <c r="BL2973" s="94"/>
      <c r="BM2973" s="97"/>
      <c r="BN2973" s="98"/>
      <c r="BO2973" s="121"/>
      <c r="BP2973" s="121"/>
      <c r="BQ2973" s="42"/>
      <c r="BR2973" s="95"/>
    </row>
    <row r="2974" spans="1:70" ht="30" hidden="1" customHeight="1" x14ac:dyDescent="0.35">
      <c r="A2974" s="94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21"/>
      <c r="BH2974" s="121"/>
      <c r="BI2974" s="121"/>
      <c r="BJ2974" s="121"/>
      <c r="BK2974" s="94"/>
      <c r="BL2974" s="94"/>
      <c r="BM2974" s="97"/>
      <c r="BN2974" s="98"/>
      <c r="BO2974" s="121"/>
      <c r="BP2974" s="121"/>
      <c r="BQ2974" s="42"/>
      <c r="BR2974" s="95"/>
    </row>
    <row r="2975" spans="1:70" ht="30" hidden="1" customHeight="1" x14ac:dyDescent="0.35">
      <c r="A2975" s="94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21"/>
      <c r="BH2975" s="121"/>
      <c r="BI2975" s="121"/>
      <c r="BJ2975" s="121"/>
      <c r="BK2975" s="94"/>
      <c r="BL2975" s="94"/>
      <c r="BM2975" s="97"/>
      <c r="BN2975" s="98"/>
      <c r="BO2975" s="121"/>
      <c r="BP2975" s="121"/>
      <c r="BQ2975" s="42"/>
      <c r="BR2975" s="95"/>
    </row>
    <row r="2976" spans="1:70" ht="30" hidden="1" customHeight="1" x14ac:dyDescent="0.35">
      <c r="A2976" s="94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21"/>
      <c r="BH2976" s="121"/>
      <c r="BI2976" s="121"/>
      <c r="BJ2976" s="121"/>
      <c r="BK2976" s="94"/>
      <c r="BL2976" s="94"/>
      <c r="BM2976" s="97"/>
      <c r="BN2976" s="98"/>
      <c r="BO2976" s="121"/>
      <c r="BP2976" s="121"/>
      <c r="BQ2976" s="42"/>
      <c r="BR2976" s="95"/>
    </row>
    <row r="2977" spans="1:70" ht="30" hidden="1" customHeight="1" x14ac:dyDescent="0.35">
      <c r="A2977" s="94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21"/>
      <c r="BH2977" s="121"/>
      <c r="BI2977" s="121"/>
      <c r="BJ2977" s="121"/>
      <c r="BK2977" s="94"/>
      <c r="BL2977" s="94"/>
      <c r="BM2977" s="97"/>
      <c r="BN2977" s="98"/>
      <c r="BO2977" s="121"/>
      <c r="BP2977" s="121"/>
      <c r="BQ2977" s="42"/>
      <c r="BR2977" s="95"/>
    </row>
    <row r="2978" spans="1:70" ht="30" hidden="1" customHeight="1" x14ac:dyDescent="0.35">
      <c r="A2978" s="94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21"/>
      <c r="BH2978" s="121"/>
      <c r="BI2978" s="121"/>
      <c r="BJ2978" s="121"/>
      <c r="BK2978" s="94"/>
      <c r="BL2978" s="94"/>
      <c r="BM2978" s="97"/>
      <c r="BN2978" s="98"/>
      <c r="BO2978" s="121"/>
      <c r="BP2978" s="121"/>
      <c r="BQ2978" s="42"/>
      <c r="BR2978" s="95"/>
    </row>
    <row r="2979" spans="1:70" ht="30" hidden="1" customHeight="1" x14ac:dyDescent="0.35">
      <c r="A2979" s="94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21"/>
      <c r="BH2979" s="121"/>
      <c r="BI2979" s="121"/>
      <c r="BJ2979" s="121"/>
      <c r="BK2979" s="94"/>
      <c r="BL2979" s="94"/>
      <c r="BM2979" s="97"/>
      <c r="BN2979" s="98"/>
      <c r="BO2979" s="121"/>
      <c r="BP2979" s="121"/>
      <c r="BQ2979" s="42"/>
      <c r="BR2979" s="95"/>
    </row>
    <row r="2980" spans="1:70" ht="30" hidden="1" customHeight="1" x14ac:dyDescent="0.35">
      <c r="A2980" s="94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21"/>
      <c r="BH2980" s="121"/>
      <c r="BI2980" s="121"/>
      <c r="BJ2980" s="121"/>
      <c r="BK2980" s="94"/>
      <c r="BL2980" s="94"/>
      <c r="BM2980" s="97"/>
      <c r="BN2980" s="98"/>
      <c r="BO2980" s="121"/>
      <c r="BP2980" s="121"/>
      <c r="BQ2980" s="42"/>
      <c r="BR2980" s="95"/>
    </row>
    <row r="2981" spans="1:70" ht="30" hidden="1" customHeight="1" x14ac:dyDescent="0.35">
      <c r="A2981" s="94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21"/>
      <c r="BH2981" s="121"/>
      <c r="BI2981" s="121"/>
      <c r="BJ2981" s="121"/>
      <c r="BK2981" s="94"/>
      <c r="BL2981" s="94"/>
      <c r="BM2981" s="97"/>
      <c r="BN2981" s="98"/>
      <c r="BO2981" s="121"/>
      <c r="BP2981" s="121"/>
      <c r="BQ2981" s="42"/>
      <c r="BR2981" s="95"/>
    </row>
    <row r="2982" spans="1:70" ht="30" hidden="1" customHeight="1" x14ac:dyDescent="0.35">
      <c r="A2982" s="94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21"/>
      <c r="BH2982" s="121"/>
      <c r="BI2982" s="121"/>
      <c r="BJ2982" s="121"/>
      <c r="BK2982" s="94"/>
      <c r="BL2982" s="94"/>
      <c r="BM2982" s="97"/>
      <c r="BN2982" s="98"/>
      <c r="BO2982" s="121"/>
      <c r="BP2982" s="121"/>
      <c r="BQ2982" s="42"/>
      <c r="BR2982" s="95"/>
    </row>
    <row r="2983" spans="1:70" ht="30" hidden="1" customHeight="1" x14ac:dyDescent="0.35">
      <c r="A2983" s="94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21"/>
      <c r="BH2983" s="121"/>
      <c r="BI2983" s="121"/>
      <c r="BJ2983" s="121"/>
      <c r="BK2983" s="94"/>
      <c r="BL2983" s="94"/>
      <c r="BM2983" s="97"/>
      <c r="BN2983" s="98"/>
      <c r="BO2983" s="121"/>
      <c r="BP2983" s="121"/>
      <c r="BQ2983" s="42"/>
      <c r="BR2983" s="95"/>
    </row>
    <row r="2984" spans="1:70" ht="30" hidden="1" customHeight="1" x14ac:dyDescent="0.35">
      <c r="A2984" s="94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21"/>
      <c r="BH2984" s="121"/>
      <c r="BI2984" s="121"/>
      <c r="BJ2984" s="121"/>
      <c r="BK2984" s="94"/>
      <c r="BL2984" s="94"/>
      <c r="BM2984" s="97"/>
      <c r="BN2984" s="98"/>
      <c r="BO2984" s="121"/>
      <c r="BP2984" s="121"/>
      <c r="BQ2984" s="42"/>
      <c r="BR2984" s="95"/>
    </row>
    <row r="2985" spans="1:70" ht="30" hidden="1" customHeight="1" x14ac:dyDescent="0.35">
      <c r="A2985" s="94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21"/>
      <c r="BH2985" s="121"/>
      <c r="BI2985" s="121"/>
      <c r="BJ2985" s="121"/>
      <c r="BK2985" s="94"/>
      <c r="BL2985" s="94"/>
      <c r="BM2985" s="97"/>
      <c r="BN2985" s="98"/>
      <c r="BO2985" s="121"/>
      <c r="BP2985" s="121"/>
      <c r="BQ2985" s="42"/>
      <c r="BR2985" s="95"/>
    </row>
    <row r="2986" spans="1:70" ht="30" hidden="1" customHeight="1" x14ac:dyDescent="0.35">
      <c r="A2986" s="94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21"/>
      <c r="BH2986" s="121"/>
      <c r="BI2986" s="121"/>
      <c r="BJ2986" s="121"/>
      <c r="BK2986" s="94"/>
      <c r="BL2986" s="94"/>
      <c r="BM2986" s="97"/>
      <c r="BN2986" s="98"/>
      <c r="BO2986" s="121"/>
      <c r="BP2986" s="121"/>
      <c r="BQ2986" s="42"/>
      <c r="BR2986" s="95"/>
    </row>
    <row r="2987" spans="1:70" ht="30" hidden="1" customHeight="1" x14ac:dyDescent="0.35">
      <c r="A2987" s="94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21"/>
      <c r="BH2987" s="121"/>
      <c r="BI2987" s="121"/>
      <c r="BJ2987" s="121"/>
      <c r="BK2987" s="94"/>
      <c r="BL2987" s="94"/>
      <c r="BM2987" s="97"/>
      <c r="BN2987" s="98"/>
      <c r="BO2987" s="121"/>
      <c r="BP2987" s="121"/>
      <c r="BQ2987" s="42"/>
      <c r="BR2987" s="95"/>
    </row>
    <row r="2988" spans="1:70" ht="30" hidden="1" customHeight="1" x14ac:dyDescent="0.35">
      <c r="A2988" s="94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21"/>
      <c r="BH2988" s="121"/>
      <c r="BI2988" s="121"/>
      <c r="BJ2988" s="121"/>
      <c r="BK2988" s="94"/>
      <c r="BL2988" s="94"/>
      <c r="BM2988" s="97"/>
      <c r="BN2988" s="98"/>
      <c r="BO2988" s="121"/>
      <c r="BP2988" s="121"/>
      <c r="BQ2988" s="42"/>
      <c r="BR2988" s="95"/>
    </row>
    <row r="2989" spans="1:70" ht="30" hidden="1" customHeight="1" x14ac:dyDescent="0.35">
      <c r="A2989" s="94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21"/>
      <c r="BH2989" s="121"/>
      <c r="BI2989" s="121"/>
      <c r="BJ2989" s="121"/>
      <c r="BK2989" s="94"/>
      <c r="BL2989" s="94"/>
      <c r="BM2989" s="97"/>
      <c r="BN2989" s="98"/>
      <c r="BO2989" s="121"/>
      <c r="BP2989" s="121"/>
      <c r="BQ2989" s="42"/>
      <c r="BR2989" s="95"/>
    </row>
    <row r="2990" spans="1:70" ht="30" hidden="1" customHeight="1" x14ac:dyDescent="0.35">
      <c r="A2990" s="94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21"/>
      <c r="BH2990" s="121"/>
      <c r="BI2990" s="121"/>
      <c r="BJ2990" s="121"/>
      <c r="BK2990" s="94"/>
      <c r="BL2990" s="94"/>
      <c r="BM2990" s="97"/>
      <c r="BN2990" s="98"/>
      <c r="BO2990" s="121"/>
      <c r="BP2990" s="121"/>
      <c r="BQ2990" s="42"/>
      <c r="BR2990" s="95"/>
    </row>
    <row r="2991" spans="1:70" ht="30" hidden="1" customHeight="1" x14ac:dyDescent="0.35">
      <c r="A2991" s="94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21"/>
      <c r="BH2991" s="121"/>
      <c r="BI2991" s="121"/>
      <c r="BJ2991" s="121"/>
      <c r="BK2991" s="94"/>
      <c r="BL2991" s="94"/>
      <c r="BM2991" s="97"/>
      <c r="BN2991" s="98"/>
      <c r="BO2991" s="121"/>
      <c r="BP2991" s="121"/>
      <c r="BQ2991" s="42"/>
      <c r="BR2991" s="95"/>
    </row>
    <row r="2992" spans="1:70" ht="30" hidden="1" customHeight="1" x14ac:dyDescent="0.35">
      <c r="A2992" s="94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21"/>
      <c r="BH2992" s="121"/>
      <c r="BI2992" s="121"/>
      <c r="BJ2992" s="121"/>
      <c r="BK2992" s="94"/>
      <c r="BL2992" s="94"/>
      <c r="BM2992" s="97"/>
      <c r="BN2992" s="98"/>
      <c r="BO2992" s="121"/>
      <c r="BP2992" s="121"/>
      <c r="BQ2992" s="42"/>
      <c r="BR2992" s="95"/>
    </row>
    <row r="2993" spans="1:70" ht="30" hidden="1" customHeight="1" x14ac:dyDescent="0.35">
      <c r="A2993" s="94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21"/>
      <c r="BH2993" s="121"/>
      <c r="BI2993" s="121"/>
      <c r="BJ2993" s="121"/>
      <c r="BK2993" s="94"/>
      <c r="BL2993" s="94"/>
      <c r="BM2993" s="97"/>
      <c r="BN2993" s="98"/>
      <c r="BO2993" s="121"/>
      <c r="BP2993" s="121"/>
      <c r="BQ2993" s="42"/>
      <c r="BR2993" s="95"/>
    </row>
    <row r="2994" spans="1:70" ht="30" hidden="1" customHeight="1" x14ac:dyDescent="0.35">
      <c r="A2994" s="94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21"/>
      <c r="BH2994" s="121"/>
      <c r="BI2994" s="121"/>
      <c r="BJ2994" s="121"/>
      <c r="BK2994" s="94"/>
      <c r="BL2994" s="94"/>
      <c r="BM2994" s="97"/>
      <c r="BN2994" s="98"/>
      <c r="BO2994" s="121"/>
      <c r="BP2994" s="121"/>
      <c r="BQ2994" s="42"/>
      <c r="BR2994" s="95"/>
    </row>
    <row r="2995" spans="1:70" ht="30" hidden="1" customHeight="1" x14ac:dyDescent="0.35">
      <c r="A2995" s="94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21"/>
      <c r="BH2995" s="121"/>
      <c r="BI2995" s="121"/>
      <c r="BJ2995" s="121"/>
      <c r="BK2995" s="94"/>
      <c r="BL2995" s="94"/>
      <c r="BM2995" s="97"/>
      <c r="BN2995" s="98"/>
      <c r="BO2995" s="121"/>
      <c r="BP2995" s="121"/>
      <c r="BQ2995" s="42"/>
      <c r="BR2995" s="95"/>
    </row>
    <row r="2996" spans="1:70" ht="30" hidden="1" customHeight="1" x14ac:dyDescent="0.35">
      <c r="A2996" s="94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21"/>
      <c r="BH2996" s="121"/>
      <c r="BI2996" s="121"/>
      <c r="BJ2996" s="121"/>
      <c r="BK2996" s="94"/>
      <c r="BL2996" s="94"/>
      <c r="BM2996" s="97"/>
      <c r="BN2996" s="98"/>
      <c r="BO2996" s="121"/>
      <c r="BP2996" s="121"/>
      <c r="BQ2996" s="42"/>
      <c r="BR2996" s="95"/>
    </row>
    <row r="2997" spans="1:70" ht="30" hidden="1" customHeight="1" x14ac:dyDescent="0.35">
      <c r="A2997" s="94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21"/>
      <c r="BH2997" s="121"/>
      <c r="BI2997" s="121"/>
      <c r="BJ2997" s="121"/>
      <c r="BK2997" s="94"/>
      <c r="BL2997" s="94"/>
      <c r="BM2997" s="97"/>
      <c r="BN2997" s="98"/>
      <c r="BO2997" s="121"/>
      <c r="BP2997" s="121"/>
      <c r="BQ2997" s="42"/>
      <c r="BR2997" s="95"/>
    </row>
    <row r="2998" spans="1:70" ht="30" hidden="1" customHeight="1" x14ac:dyDescent="0.35">
      <c r="A2998" s="94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21"/>
      <c r="BH2998" s="121"/>
      <c r="BI2998" s="121"/>
      <c r="BJ2998" s="121"/>
      <c r="BK2998" s="94"/>
      <c r="BL2998" s="94"/>
      <c r="BM2998" s="97"/>
      <c r="BN2998" s="98"/>
      <c r="BO2998" s="121"/>
      <c r="BP2998" s="121"/>
      <c r="BQ2998" s="42"/>
      <c r="BR2998" s="95"/>
    </row>
    <row r="2999" spans="1:70" ht="30" hidden="1" customHeight="1" x14ac:dyDescent="0.35">
      <c r="A2999" s="94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21"/>
      <c r="BH2999" s="121"/>
      <c r="BI2999" s="121"/>
      <c r="BJ2999" s="121"/>
      <c r="BK2999" s="94"/>
      <c r="BL2999" s="94"/>
      <c r="BM2999" s="97"/>
      <c r="BN2999" s="98"/>
      <c r="BO2999" s="121"/>
      <c r="BP2999" s="121"/>
      <c r="BQ2999" s="42"/>
      <c r="BR2999" s="95"/>
    </row>
    <row r="3000" spans="1:70" ht="30" hidden="1" customHeight="1" x14ac:dyDescent="0.35">
      <c r="A3000" s="94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21"/>
      <c r="BH3000" s="121"/>
      <c r="BI3000" s="121"/>
      <c r="BJ3000" s="121"/>
      <c r="BK3000" s="94"/>
      <c r="BL3000" s="94"/>
      <c r="BM3000" s="97"/>
      <c r="BN3000" s="98"/>
      <c r="BO3000" s="121"/>
      <c r="BP3000" s="121"/>
      <c r="BQ3000" s="42"/>
      <c r="BR3000" s="95"/>
    </row>
    <row r="3001" spans="1:70" ht="30" hidden="1" customHeight="1" x14ac:dyDescent="0.35">
      <c r="A3001" s="94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21"/>
      <c r="BH3001" s="121"/>
      <c r="BI3001" s="121"/>
      <c r="BJ3001" s="121"/>
      <c r="BK3001" s="94"/>
      <c r="BL3001" s="94"/>
      <c r="BM3001" s="97"/>
      <c r="BN3001" s="98"/>
      <c r="BO3001" s="121"/>
      <c r="BP3001" s="121"/>
      <c r="BQ3001" s="42"/>
      <c r="BR3001" s="95"/>
    </row>
    <row r="3002" spans="1:70" ht="30" hidden="1" customHeight="1" x14ac:dyDescent="0.35">
      <c r="A3002" s="94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21"/>
      <c r="BH3002" s="121"/>
      <c r="BI3002" s="121"/>
      <c r="BJ3002" s="121"/>
      <c r="BK3002" s="94"/>
      <c r="BL3002" s="94"/>
      <c r="BM3002" s="97"/>
      <c r="BN3002" s="98"/>
      <c r="BO3002" s="121"/>
      <c r="BP3002" s="121"/>
      <c r="BQ3002" s="42"/>
      <c r="BR3002" s="95"/>
    </row>
    <row r="3003" spans="1:70" ht="30" hidden="1" customHeight="1" x14ac:dyDescent="0.35">
      <c r="A3003" s="94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21"/>
      <c r="BH3003" s="121"/>
      <c r="BI3003" s="121"/>
      <c r="BJ3003" s="121"/>
      <c r="BK3003" s="94"/>
      <c r="BL3003" s="94"/>
      <c r="BM3003" s="97"/>
      <c r="BN3003" s="98"/>
      <c r="BO3003" s="121"/>
      <c r="BP3003" s="121"/>
      <c r="BQ3003" s="42"/>
      <c r="BR3003" s="95"/>
    </row>
    <row r="3004" spans="1:70" ht="30" hidden="1" customHeight="1" x14ac:dyDescent="0.35">
      <c r="A3004" s="94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21"/>
      <c r="BH3004" s="121"/>
      <c r="BI3004" s="121"/>
      <c r="BJ3004" s="121"/>
      <c r="BK3004" s="94"/>
      <c r="BL3004" s="94"/>
      <c r="BM3004" s="97"/>
      <c r="BN3004" s="98"/>
      <c r="BO3004" s="121"/>
      <c r="BP3004" s="121"/>
      <c r="BQ3004" s="42"/>
      <c r="BR3004" s="95"/>
    </row>
    <row r="3005" spans="1:70" ht="30" hidden="1" customHeight="1" x14ac:dyDescent="0.35">
      <c r="A3005" s="94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21"/>
      <c r="BH3005" s="121"/>
      <c r="BI3005" s="121"/>
      <c r="BJ3005" s="121"/>
      <c r="BK3005" s="94"/>
      <c r="BL3005" s="94"/>
      <c r="BM3005" s="97"/>
      <c r="BN3005" s="98"/>
      <c r="BO3005" s="121"/>
      <c r="BP3005" s="121"/>
      <c r="BQ3005" s="42"/>
      <c r="BR3005" s="95"/>
    </row>
    <row r="3006" spans="1:70" ht="30" hidden="1" customHeight="1" x14ac:dyDescent="0.35">
      <c r="A3006" s="94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21"/>
      <c r="BH3006" s="121"/>
      <c r="BI3006" s="121"/>
      <c r="BJ3006" s="121"/>
      <c r="BK3006" s="94"/>
      <c r="BL3006" s="94"/>
      <c r="BM3006" s="97"/>
      <c r="BN3006" s="98"/>
      <c r="BO3006" s="121"/>
      <c r="BP3006" s="121"/>
      <c r="BQ3006" s="42"/>
      <c r="BR3006" s="95"/>
    </row>
    <row r="3007" spans="1:70" ht="30" hidden="1" customHeight="1" x14ac:dyDescent="0.35">
      <c r="A3007" s="94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21"/>
      <c r="BH3007" s="121"/>
      <c r="BI3007" s="121"/>
      <c r="BJ3007" s="121"/>
      <c r="BK3007" s="94"/>
      <c r="BL3007" s="94"/>
      <c r="BM3007" s="97"/>
      <c r="BN3007" s="98"/>
      <c r="BO3007" s="121"/>
      <c r="BP3007" s="121"/>
      <c r="BQ3007" s="42"/>
      <c r="BR3007" s="95"/>
    </row>
    <row r="3008" spans="1:70" ht="30" hidden="1" customHeight="1" x14ac:dyDescent="0.35">
      <c r="A3008" s="94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21"/>
      <c r="BH3008" s="121"/>
      <c r="BI3008" s="121"/>
      <c r="BJ3008" s="121"/>
      <c r="BK3008" s="94"/>
      <c r="BL3008" s="94"/>
      <c r="BM3008" s="97"/>
      <c r="BN3008" s="98"/>
      <c r="BO3008" s="121"/>
      <c r="BP3008" s="121"/>
      <c r="BQ3008" s="42"/>
      <c r="BR3008" s="95"/>
    </row>
    <row r="3009" spans="1:70" ht="30" hidden="1" customHeight="1" x14ac:dyDescent="0.35">
      <c r="A3009" s="94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21"/>
      <c r="BH3009" s="121"/>
      <c r="BI3009" s="121"/>
      <c r="BJ3009" s="121"/>
      <c r="BK3009" s="94"/>
      <c r="BL3009" s="94"/>
      <c r="BM3009" s="97"/>
      <c r="BN3009" s="98"/>
      <c r="BO3009" s="121"/>
      <c r="BP3009" s="121"/>
      <c r="BQ3009" s="42"/>
      <c r="BR3009" s="95"/>
    </row>
    <row r="3010" spans="1:70" ht="30" hidden="1" customHeight="1" x14ac:dyDescent="0.35">
      <c r="A3010" s="94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21"/>
      <c r="BH3010" s="121"/>
      <c r="BI3010" s="121"/>
      <c r="BJ3010" s="121"/>
      <c r="BK3010" s="94"/>
      <c r="BL3010" s="94"/>
      <c r="BM3010" s="97"/>
      <c r="BN3010" s="98"/>
      <c r="BO3010" s="121"/>
      <c r="BP3010" s="121"/>
      <c r="BQ3010" s="42"/>
      <c r="BR3010" s="95"/>
    </row>
    <row r="3011" spans="1:70" ht="30" hidden="1" customHeight="1" x14ac:dyDescent="0.35">
      <c r="A3011" s="94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21"/>
      <c r="BH3011" s="121"/>
      <c r="BI3011" s="121"/>
      <c r="BJ3011" s="121"/>
      <c r="BK3011" s="94"/>
      <c r="BL3011" s="94"/>
      <c r="BM3011" s="97"/>
      <c r="BN3011" s="98"/>
      <c r="BO3011" s="121"/>
      <c r="BP3011" s="121"/>
      <c r="BQ3011" s="42"/>
      <c r="BR3011" s="95"/>
    </row>
    <row r="3012" spans="1:70" ht="30" hidden="1" customHeight="1" x14ac:dyDescent="0.35">
      <c r="A3012" s="94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21"/>
      <c r="BH3012" s="121"/>
      <c r="BI3012" s="121"/>
      <c r="BJ3012" s="121"/>
      <c r="BK3012" s="94"/>
      <c r="BL3012" s="94"/>
      <c r="BM3012" s="97"/>
      <c r="BN3012" s="98"/>
      <c r="BO3012" s="121"/>
      <c r="BP3012" s="121"/>
      <c r="BQ3012" s="42"/>
      <c r="BR3012" s="95"/>
    </row>
    <row r="3013" spans="1:70" ht="30" hidden="1" customHeight="1" x14ac:dyDescent="0.35">
      <c r="A3013" s="94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21"/>
      <c r="BH3013" s="121"/>
      <c r="BI3013" s="121"/>
      <c r="BJ3013" s="121"/>
      <c r="BK3013" s="94"/>
      <c r="BL3013" s="94"/>
      <c r="BM3013" s="97"/>
      <c r="BN3013" s="98"/>
      <c r="BO3013" s="121"/>
      <c r="BP3013" s="121"/>
      <c r="BQ3013" s="42"/>
      <c r="BR3013" s="95"/>
    </row>
    <row r="3014" spans="1:70" ht="30" hidden="1" customHeight="1" x14ac:dyDescent="0.35">
      <c r="A3014" s="94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94"/>
      <c r="BL3014" s="94"/>
      <c r="BM3014" s="97"/>
      <c r="BN3014" s="98"/>
      <c r="BO3014" s="121"/>
      <c r="BP3014" s="121"/>
      <c r="BQ3014" s="42"/>
      <c r="BR3014" s="95"/>
    </row>
    <row r="3015" spans="1:70" ht="30" hidden="1" customHeight="1" x14ac:dyDescent="0.35">
      <c r="A3015" s="94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21"/>
      <c r="BH3015" s="121"/>
      <c r="BI3015" s="121"/>
      <c r="BJ3015" s="121"/>
      <c r="BK3015" s="94"/>
      <c r="BL3015" s="94"/>
      <c r="BM3015" s="97"/>
      <c r="BN3015" s="98"/>
      <c r="BO3015" s="121"/>
      <c r="BP3015" s="121"/>
      <c r="BQ3015" s="42"/>
      <c r="BR3015" s="95"/>
    </row>
    <row r="3016" spans="1:70" ht="30" hidden="1" customHeight="1" x14ac:dyDescent="0.35">
      <c r="A3016" s="94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21"/>
      <c r="BH3016" s="121"/>
      <c r="BI3016" s="121"/>
      <c r="BJ3016" s="121"/>
      <c r="BK3016" s="94"/>
      <c r="BL3016" s="94"/>
      <c r="BM3016" s="97"/>
      <c r="BN3016" s="98"/>
      <c r="BO3016" s="121"/>
      <c r="BP3016" s="121"/>
      <c r="BQ3016" s="42"/>
      <c r="BR3016" s="95"/>
    </row>
    <row r="3017" spans="1:70" ht="30" hidden="1" customHeight="1" x14ac:dyDescent="0.35">
      <c r="A3017" s="94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21"/>
      <c r="BH3017" s="121"/>
      <c r="BI3017" s="121"/>
      <c r="BJ3017" s="121"/>
      <c r="BK3017" s="94"/>
      <c r="BL3017" s="94"/>
      <c r="BM3017" s="97"/>
      <c r="BN3017" s="98"/>
      <c r="BO3017" s="121"/>
      <c r="BP3017" s="121"/>
      <c r="BQ3017" s="42"/>
      <c r="BR3017" s="95"/>
    </row>
    <row r="3018" spans="1:70" ht="30" hidden="1" customHeight="1" x14ac:dyDescent="0.35">
      <c r="A3018" s="94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21"/>
      <c r="BH3018" s="121"/>
      <c r="BI3018" s="121"/>
      <c r="BJ3018" s="121"/>
      <c r="BK3018" s="94"/>
      <c r="BL3018" s="94"/>
      <c r="BM3018" s="97"/>
      <c r="BN3018" s="98"/>
      <c r="BO3018" s="121"/>
      <c r="BP3018" s="121"/>
      <c r="BQ3018" s="42"/>
      <c r="BR3018" s="95"/>
    </row>
    <row r="3019" spans="1:70" ht="30" hidden="1" customHeight="1" x14ac:dyDescent="0.35">
      <c r="A3019" s="94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21"/>
      <c r="BH3019" s="121"/>
      <c r="BI3019" s="121"/>
      <c r="BJ3019" s="121"/>
      <c r="BK3019" s="94"/>
      <c r="BL3019" s="94"/>
      <c r="BM3019" s="97"/>
      <c r="BN3019" s="98"/>
      <c r="BO3019" s="121"/>
      <c r="BP3019" s="121"/>
      <c r="BQ3019" s="42"/>
      <c r="BR3019" s="95"/>
    </row>
    <row r="3020" spans="1:70" ht="30" hidden="1" customHeight="1" x14ac:dyDescent="0.35">
      <c r="A3020" s="94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21"/>
      <c r="BH3020" s="121"/>
      <c r="BI3020" s="121"/>
      <c r="BJ3020" s="121"/>
      <c r="BK3020" s="94"/>
      <c r="BL3020" s="94"/>
      <c r="BM3020" s="97"/>
      <c r="BN3020" s="98"/>
      <c r="BO3020" s="121"/>
      <c r="BP3020" s="121"/>
      <c r="BQ3020" s="42"/>
      <c r="BR3020" s="95"/>
    </row>
    <row r="3021" spans="1:70" ht="30" hidden="1" customHeight="1" x14ac:dyDescent="0.35">
      <c r="A3021" s="94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21"/>
      <c r="BH3021" s="121"/>
      <c r="BI3021" s="121"/>
      <c r="BJ3021" s="121"/>
      <c r="BK3021" s="94"/>
      <c r="BL3021" s="94"/>
      <c r="BM3021" s="97"/>
      <c r="BN3021" s="98"/>
      <c r="BO3021" s="121"/>
      <c r="BP3021" s="121"/>
      <c r="BQ3021" s="42"/>
      <c r="BR3021" s="95"/>
    </row>
    <row r="3022" spans="1:70" ht="30" hidden="1" customHeight="1" x14ac:dyDescent="0.35">
      <c r="A3022" s="94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21"/>
      <c r="BH3022" s="121"/>
      <c r="BI3022" s="121"/>
      <c r="BJ3022" s="121"/>
      <c r="BK3022" s="94"/>
      <c r="BL3022" s="94"/>
      <c r="BM3022" s="97"/>
      <c r="BN3022" s="98"/>
      <c r="BO3022" s="121"/>
      <c r="BP3022" s="121"/>
      <c r="BQ3022" s="42"/>
      <c r="BR3022" s="95"/>
    </row>
    <row r="3023" spans="1:70" ht="30" hidden="1" customHeight="1" x14ac:dyDescent="0.35">
      <c r="A3023" s="94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21"/>
      <c r="BH3023" s="121"/>
      <c r="BI3023" s="121"/>
      <c r="BJ3023" s="121"/>
      <c r="BK3023" s="94"/>
      <c r="BL3023" s="94"/>
      <c r="BM3023" s="97"/>
      <c r="BN3023" s="98"/>
      <c r="BO3023" s="121"/>
      <c r="BP3023" s="121"/>
      <c r="BQ3023" s="42"/>
      <c r="BR3023" s="95"/>
    </row>
    <row r="3024" spans="1:70" ht="30" hidden="1" customHeight="1" x14ac:dyDescent="0.35">
      <c r="A3024" s="94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21"/>
      <c r="BH3024" s="121"/>
      <c r="BI3024" s="121"/>
      <c r="BJ3024" s="121"/>
      <c r="BK3024" s="94"/>
      <c r="BL3024" s="94"/>
      <c r="BM3024" s="97"/>
      <c r="BN3024" s="98"/>
      <c r="BO3024" s="121"/>
      <c r="BP3024" s="121"/>
      <c r="BQ3024" s="42"/>
      <c r="BR3024" s="95"/>
    </row>
    <row r="3025" spans="1:70" ht="30" hidden="1" customHeight="1" x14ac:dyDescent="0.35">
      <c r="A3025" s="94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21"/>
      <c r="BH3025" s="121"/>
      <c r="BI3025" s="121"/>
      <c r="BJ3025" s="121"/>
      <c r="BK3025" s="94"/>
      <c r="BL3025" s="94"/>
      <c r="BM3025" s="97"/>
      <c r="BN3025" s="98"/>
      <c r="BO3025" s="121"/>
      <c r="BP3025" s="121"/>
      <c r="BQ3025" s="42"/>
      <c r="BR3025" s="95"/>
    </row>
    <row r="3026" spans="1:70" ht="30" hidden="1" customHeight="1" x14ac:dyDescent="0.35">
      <c r="A3026" s="94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21"/>
      <c r="BH3026" s="121"/>
      <c r="BI3026" s="121"/>
      <c r="BJ3026" s="121"/>
      <c r="BK3026" s="94"/>
      <c r="BL3026" s="94"/>
      <c r="BM3026" s="97"/>
      <c r="BN3026" s="98"/>
      <c r="BO3026" s="121"/>
      <c r="BP3026" s="121"/>
      <c r="BQ3026" s="42"/>
      <c r="BR3026" s="95"/>
    </row>
    <row r="3027" spans="1:70" ht="30" hidden="1" customHeight="1" x14ac:dyDescent="0.35">
      <c r="A3027" s="94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21"/>
      <c r="BH3027" s="121"/>
      <c r="BI3027" s="121"/>
      <c r="BJ3027" s="121"/>
      <c r="BK3027" s="94"/>
      <c r="BL3027" s="94"/>
      <c r="BM3027" s="97"/>
      <c r="BN3027" s="98"/>
      <c r="BO3027" s="121"/>
      <c r="BP3027" s="121"/>
      <c r="BQ3027" s="42"/>
      <c r="BR3027" s="95"/>
    </row>
    <row r="3028" spans="1:70" ht="30" hidden="1" customHeight="1" x14ac:dyDescent="0.35">
      <c r="A3028" s="94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21"/>
      <c r="BH3028" s="121"/>
      <c r="BI3028" s="121"/>
      <c r="BJ3028" s="121"/>
      <c r="BK3028" s="94"/>
      <c r="BL3028" s="94"/>
      <c r="BM3028" s="97"/>
      <c r="BN3028" s="98"/>
      <c r="BO3028" s="121"/>
      <c r="BP3028" s="121"/>
      <c r="BQ3028" s="42"/>
      <c r="BR3028" s="95"/>
    </row>
    <row r="3029" spans="1:70" ht="30" hidden="1" customHeight="1" x14ac:dyDescent="0.35">
      <c r="A3029" s="94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21"/>
      <c r="BH3029" s="121"/>
      <c r="BI3029" s="121"/>
      <c r="BJ3029" s="121"/>
      <c r="BK3029" s="94"/>
      <c r="BL3029" s="94"/>
      <c r="BM3029" s="97"/>
      <c r="BN3029" s="98"/>
      <c r="BO3029" s="121"/>
      <c r="BP3029" s="121"/>
      <c r="BQ3029" s="42"/>
      <c r="BR3029" s="95"/>
    </row>
    <row r="3030" spans="1:70" ht="30" hidden="1" customHeight="1" x14ac:dyDescent="0.35">
      <c r="A3030" s="94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21"/>
      <c r="BH3030" s="121"/>
      <c r="BI3030" s="121"/>
      <c r="BJ3030" s="121"/>
      <c r="BK3030" s="94"/>
      <c r="BL3030" s="94"/>
      <c r="BM3030" s="97"/>
      <c r="BN3030" s="98"/>
      <c r="BO3030" s="121"/>
      <c r="BP3030" s="121"/>
      <c r="BQ3030" s="42"/>
      <c r="BR3030" s="95"/>
    </row>
    <row r="3031" spans="1:70" ht="30" hidden="1" customHeight="1" x14ac:dyDescent="0.35">
      <c r="A3031" s="94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21"/>
      <c r="BH3031" s="121"/>
      <c r="BI3031" s="121"/>
      <c r="BJ3031" s="121"/>
      <c r="BK3031" s="94"/>
      <c r="BL3031" s="94"/>
      <c r="BM3031" s="97"/>
      <c r="BN3031" s="98"/>
      <c r="BO3031" s="121"/>
      <c r="BP3031" s="121"/>
      <c r="BQ3031" s="42"/>
      <c r="BR3031" s="95"/>
    </row>
    <row r="3032" spans="1:70" ht="30" hidden="1" customHeight="1" x14ac:dyDescent="0.35">
      <c r="A3032" s="94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21"/>
      <c r="BH3032" s="121"/>
      <c r="BI3032" s="121"/>
      <c r="BJ3032" s="121"/>
      <c r="BK3032" s="94"/>
      <c r="BL3032" s="94"/>
      <c r="BM3032" s="97"/>
      <c r="BN3032" s="98"/>
      <c r="BO3032" s="121"/>
      <c r="BP3032" s="121"/>
      <c r="BQ3032" s="42"/>
      <c r="BR3032" s="95"/>
    </row>
    <row r="3033" spans="1:70" ht="30" hidden="1" customHeight="1" x14ac:dyDescent="0.35">
      <c r="A3033" s="94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21"/>
      <c r="BH3033" s="121"/>
      <c r="BI3033" s="121"/>
      <c r="BJ3033" s="121"/>
      <c r="BK3033" s="94"/>
      <c r="BL3033" s="94"/>
      <c r="BM3033" s="97"/>
      <c r="BN3033" s="98"/>
      <c r="BO3033" s="121"/>
      <c r="BP3033" s="121"/>
      <c r="BQ3033" s="42"/>
      <c r="BR3033" s="95"/>
    </row>
    <row r="3034" spans="1:70" ht="30" hidden="1" customHeight="1" x14ac:dyDescent="0.35">
      <c r="A3034" s="94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21"/>
      <c r="BH3034" s="121"/>
      <c r="BI3034" s="121"/>
      <c r="BJ3034" s="121"/>
      <c r="BK3034" s="94"/>
      <c r="BL3034" s="94"/>
      <c r="BM3034" s="97"/>
      <c r="BN3034" s="98"/>
      <c r="BO3034" s="121"/>
      <c r="BP3034" s="121"/>
      <c r="BQ3034" s="42"/>
      <c r="BR3034" s="95"/>
    </row>
    <row r="3035" spans="1:70" ht="30" hidden="1" customHeight="1" x14ac:dyDescent="0.35">
      <c r="A3035" s="94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21"/>
      <c r="BH3035" s="121"/>
      <c r="BI3035" s="121"/>
      <c r="BJ3035" s="121"/>
      <c r="BK3035" s="94"/>
      <c r="BL3035" s="94"/>
      <c r="BM3035" s="97"/>
      <c r="BN3035" s="98"/>
      <c r="BO3035" s="121"/>
      <c r="BP3035" s="121"/>
      <c r="BQ3035" s="42"/>
      <c r="BR3035" s="95"/>
    </row>
    <row r="3036" spans="1:70" ht="30" hidden="1" customHeight="1" x14ac:dyDescent="0.35">
      <c r="A3036" s="94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21"/>
      <c r="BH3036" s="121"/>
      <c r="BI3036" s="121"/>
      <c r="BJ3036" s="121"/>
      <c r="BK3036" s="94"/>
      <c r="BL3036" s="94"/>
      <c r="BM3036" s="97"/>
      <c r="BN3036" s="98"/>
      <c r="BO3036" s="121"/>
      <c r="BP3036" s="121"/>
      <c r="BQ3036" s="42"/>
      <c r="BR3036" s="95"/>
    </row>
    <row r="3037" spans="1:70" ht="30" hidden="1" customHeight="1" x14ac:dyDescent="0.35">
      <c r="A3037" s="94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21"/>
      <c r="BH3037" s="121"/>
      <c r="BI3037" s="121"/>
      <c r="BJ3037" s="121"/>
      <c r="BK3037" s="94"/>
      <c r="BL3037" s="94"/>
      <c r="BM3037" s="97"/>
      <c r="BN3037" s="98"/>
      <c r="BO3037" s="121"/>
      <c r="BP3037" s="121"/>
      <c r="BQ3037" s="42"/>
      <c r="BR3037" s="95"/>
    </row>
    <row r="3038" spans="1:70" ht="30" hidden="1" customHeight="1" x14ac:dyDescent="0.35">
      <c r="A3038" s="94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21"/>
      <c r="BH3038" s="121"/>
      <c r="BI3038" s="121"/>
      <c r="BJ3038" s="121"/>
      <c r="BK3038" s="94"/>
      <c r="BL3038" s="94"/>
      <c r="BM3038" s="97"/>
      <c r="BN3038" s="98"/>
      <c r="BO3038" s="121"/>
      <c r="BP3038" s="121"/>
      <c r="BQ3038" s="42"/>
      <c r="BR3038" s="95"/>
    </row>
    <row r="3039" spans="1:70" ht="30" hidden="1" customHeight="1" x14ac:dyDescent="0.35">
      <c r="A3039" s="94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21"/>
      <c r="BH3039" s="121"/>
      <c r="BI3039" s="121"/>
      <c r="BJ3039" s="121"/>
      <c r="BK3039" s="94"/>
      <c r="BL3039" s="94"/>
      <c r="BM3039" s="97"/>
      <c r="BN3039" s="98"/>
      <c r="BO3039" s="121"/>
      <c r="BP3039" s="121"/>
      <c r="BQ3039" s="42"/>
      <c r="BR3039" s="95"/>
    </row>
    <row r="3040" spans="1:70" ht="30" hidden="1" customHeight="1" x14ac:dyDescent="0.35">
      <c r="A3040" s="94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21"/>
      <c r="BH3040" s="121"/>
      <c r="BI3040" s="121"/>
      <c r="BJ3040" s="121"/>
      <c r="BK3040" s="94"/>
      <c r="BL3040" s="94"/>
      <c r="BM3040" s="97"/>
      <c r="BN3040" s="98"/>
      <c r="BO3040" s="121"/>
      <c r="BP3040" s="121"/>
      <c r="BQ3040" s="42"/>
      <c r="BR3040" s="95"/>
    </row>
    <row r="3041" spans="1:70" ht="30" hidden="1" customHeight="1" x14ac:dyDescent="0.35">
      <c r="A3041" s="94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21"/>
      <c r="BH3041" s="121"/>
      <c r="BI3041" s="121"/>
      <c r="BJ3041" s="121"/>
      <c r="BK3041" s="94"/>
      <c r="BL3041" s="94"/>
      <c r="BM3041" s="97"/>
      <c r="BN3041" s="98"/>
      <c r="BO3041" s="121"/>
      <c r="BP3041" s="121"/>
      <c r="BQ3041" s="42"/>
      <c r="BR3041" s="95"/>
    </row>
    <row r="3042" spans="1:70" ht="30" hidden="1" customHeight="1" x14ac:dyDescent="0.35">
      <c r="A3042" s="94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21"/>
      <c r="BH3042" s="121"/>
      <c r="BI3042" s="121"/>
      <c r="BJ3042" s="121"/>
      <c r="BK3042" s="94"/>
      <c r="BL3042" s="94"/>
      <c r="BM3042" s="97"/>
      <c r="BN3042" s="98"/>
      <c r="BO3042" s="121"/>
      <c r="BP3042" s="121"/>
      <c r="BQ3042" s="42"/>
      <c r="BR3042" s="95"/>
    </row>
    <row r="3043" spans="1:70" ht="30" hidden="1" customHeight="1" x14ac:dyDescent="0.35">
      <c r="A3043" s="94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94"/>
      <c r="BL3043" s="94"/>
      <c r="BM3043" s="97"/>
      <c r="BN3043" s="98"/>
      <c r="BO3043" s="121"/>
      <c r="BP3043" s="121"/>
      <c r="BQ3043" s="42"/>
      <c r="BR3043" s="95"/>
    </row>
    <row r="3044" spans="1:70" ht="30" hidden="1" customHeight="1" x14ac:dyDescent="0.35">
      <c r="A3044" s="94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21"/>
      <c r="BH3044" s="121"/>
      <c r="BI3044" s="121"/>
      <c r="BJ3044" s="121"/>
      <c r="BK3044" s="94"/>
      <c r="BL3044" s="94"/>
      <c r="BM3044" s="97"/>
      <c r="BN3044" s="98"/>
      <c r="BO3044" s="121"/>
      <c r="BP3044" s="121"/>
      <c r="BQ3044" s="42"/>
      <c r="BR3044" s="95"/>
    </row>
    <row r="3045" spans="1:70" ht="30" hidden="1" customHeight="1" x14ac:dyDescent="0.35">
      <c r="A3045" s="94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21"/>
      <c r="BH3045" s="121"/>
      <c r="BI3045" s="121"/>
      <c r="BJ3045" s="121"/>
      <c r="BK3045" s="94"/>
      <c r="BL3045" s="94"/>
      <c r="BM3045" s="97"/>
      <c r="BN3045" s="98"/>
      <c r="BO3045" s="121"/>
      <c r="BP3045" s="121"/>
      <c r="BQ3045" s="42"/>
      <c r="BR3045" s="95"/>
    </row>
    <row r="3046" spans="1:70" ht="30" hidden="1" customHeight="1" x14ac:dyDescent="0.35">
      <c r="A3046" s="94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21"/>
      <c r="BH3046" s="121"/>
      <c r="BI3046" s="121"/>
      <c r="BJ3046" s="121"/>
      <c r="BK3046" s="94"/>
      <c r="BL3046" s="94"/>
      <c r="BM3046" s="97"/>
      <c r="BN3046" s="98"/>
      <c r="BO3046" s="121"/>
      <c r="BP3046" s="121"/>
      <c r="BQ3046" s="42"/>
      <c r="BR3046" s="95"/>
    </row>
    <row r="3047" spans="1:70" ht="30" hidden="1" customHeight="1" x14ac:dyDescent="0.35">
      <c r="A3047" s="94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21"/>
      <c r="BH3047" s="121"/>
      <c r="BI3047" s="121"/>
      <c r="BJ3047" s="121"/>
      <c r="BK3047" s="94"/>
      <c r="BL3047" s="94"/>
      <c r="BM3047" s="97"/>
      <c r="BN3047" s="98"/>
      <c r="BO3047" s="121"/>
      <c r="BP3047" s="121"/>
      <c r="BQ3047" s="42"/>
      <c r="BR3047" s="95"/>
    </row>
    <row r="3048" spans="1:70" ht="30" hidden="1" customHeight="1" x14ac:dyDescent="0.35">
      <c r="A3048" s="94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21"/>
      <c r="BH3048" s="121"/>
      <c r="BI3048" s="121"/>
      <c r="BJ3048" s="121"/>
      <c r="BK3048" s="94"/>
      <c r="BL3048" s="94"/>
      <c r="BM3048" s="97"/>
      <c r="BN3048" s="98"/>
      <c r="BO3048" s="121"/>
      <c r="BP3048" s="121"/>
      <c r="BQ3048" s="42"/>
      <c r="BR3048" s="95"/>
    </row>
    <row r="3049" spans="1:70" ht="30" hidden="1" customHeight="1" x14ac:dyDescent="0.35">
      <c r="A3049" s="94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21"/>
      <c r="BH3049" s="121"/>
      <c r="BI3049" s="121"/>
      <c r="BJ3049" s="121"/>
      <c r="BK3049" s="94"/>
      <c r="BL3049" s="94"/>
      <c r="BM3049" s="97"/>
      <c r="BN3049" s="98"/>
      <c r="BO3049" s="121"/>
      <c r="BP3049" s="121"/>
      <c r="BQ3049" s="42"/>
      <c r="BR3049" s="95"/>
    </row>
    <row r="3050" spans="1:70" ht="30" hidden="1" customHeight="1" x14ac:dyDescent="0.35">
      <c r="A3050" s="94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21"/>
      <c r="BH3050" s="121"/>
      <c r="BI3050" s="121"/>
      <c r="BJ3050" s="121"/>
      <c r="BK3050" s="94"/>
      <c r="BL3050" s="94"/>
      <c r="BM3050" s="97"/>
      <c r="BN3050" s="98"/>
      <c r="BO3050" s="121"/>
      <c r="BP3050" s="121"/>
      <c r="BQ3050" s="42"/>
      <c r="BR3050" s="95"/>
    </row>
    <row r="3051" spans="1:70" ht="30" hidden="1" customHeight="1" x14ac:dyDescent="0.35">
      <c r="A3051" s="94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21"/>
      <c r="BH3051" s="121"/>
      <c r="BI3051" s="121"/>
      <c r="BJ3051" s="121"/>
      <c r="BK3051" s="94"/>
      <c r="BL3051" s="94"/>
      <c r="BM3051" s="97"/>
      <c r="BN3051" s="98"/>
      <c r="BO3051" s="121"/>
      <c r="BP3051" s="121"/>
      <c r="BQ3051" s="42"/>
      <c r="BR3051" s="95"/>
    </row>
    <row r="3052" spans="1:70" ht="30" hidden="1" customHeight="1" x14ac:dyDescent="0.35">
      <c r="A3052" s="94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21"/>
      <c r="BH3052" s="121"/>
      <c r="BI3052" s="121"/>
      <c r="BJ3052" s="121"/>
      <c r="BK3052" s="94"/>
      <c r="BL3052" s="94"/>
      <c r="BM3052" s="97"/>
      <c r="BN3052" s="98"/>
      <c r="BO3052" s="121"/>
      <c r="BP3052" s="121"/>
      <c r="BQ3052" s="42"/>
      <c r="BR3052" s="95"/>
    </row>
    <row r="3053" spans="1:70" ht="30" hidden="1" customHeight="1" x14ac:dyDescent="0.35">
      <c r="A3053" s="94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21"/>
      <c r="BH3053" s="121"/>
      <c r="BI3053" s="121"/>
      <c r="BJ3053" s="121"/>
      <c r="BK3053" s="94"/>
      <c r="BL3053" s="94"/>
      <c r="BM3053" s="97"/>
      <c r="BN3053" s="98"/>
      <c r="BO3053" s="121"/>
      <c r="BP3053" s="121"/>
      <c r="BQ3053" s="42"/>
      <c r="BR3053" s="95"/>
    </row>
    <row r="3054" spans="1:70" ht="30" hidden="1" customHeight="1" x14ac:dyDescent="0.35">
      <c r="A3054" s="94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21"/>
      <c r="BH3054" s="121"/>
      <c r="BI3054" s="121"/>
      <c r="BJ3054" s="121"/>
      <c r="BK3054" s="94"/>
      <c r="BL3054" s="94"/>
      <c r="BM3054" s="97"/>
      <c r="BN3054" s="98"/>
      <c r="BO3054" s="121"/>
      <c r="BP3054" s="121"/>
      <c r="BQ3054" s="42"/>
      <c r="BR3054" s="95"/>
    </row>
    <row r="3055" spans="1:70" ht="30" hidden="1" customHeight="1" x14ac:dyDescent="0.35">
      <c r="A3055" s="94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21"/>
      <c r="BH3055" s="121"/>
      <c r="BI3055" s="121"/>
      <c r="BJ3055" s="121"/>
      <c r="BK3055" s="94"/>
      <c r="BL3055" s="94"/>
      <c r="BM3055" s="97"/>
      <c r="BN3055" s="98"/>
      <c r="BO3055" s="121"/>
      <c r="BP3055" s="121"/>
      <c r="BQ3055" s="42"/>
      <c r="BR3055" s="95"/>
    </row>
    <row r="3056" spans="1:70" ht="30" hidden="1" customHeight="1" x14ac:dyDescent="0.35">
      <c r="A3056" s="94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21"/>
      <c r="BH3056" s="121"/>
      <c r="BI3056" s="121"/>
      <c r="BJ3056" s="121"/>
      <c r="BK3056" s="94"/>
      <c r="BL3056" s="94"/>
      <c r="BM3056" s="97"/>
      <c r="BN3056" s="98"/>
      <c r="BO3056" s="121"/>
      <c r="BP3056" s="121"/>
      <c r="BQ3056" s="42"/>
      <c r="BR3056" s="95"/>
    </row>
    <row r="3057" spans="1:70" ht="30" hidden="1" customHeight="1" x14ac:dyDescent="0.35">
      <c r="A3057" s="94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94"/>
      <c r="BL3057" s="94"/>
      <c r="BM3057" s="97"/>
      <c r="BN3057" s="98"/>
      <c r="BO3057" s="121"/>
      <c r="BP3057" s="121"/>
      <c r="BQ3057" s="42"/>
      <c r="BR3057" s="95"/>
    </row>
    <row r="3058" spans="1:70" ht="30" hidden="1" customHeight="1" x14ac:dyDescent="0.35">
      <c r="A3058" s="94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21"/>
      <c r="BH3058" s="121"/>
      <c r="BI3058" s="121"/>
      <c r="BJ3058" s="121"/>
      <c r="BK3058" s="94"/>
      <c r="BL3058" s="94"/>
      <c r="BM3058" s="97"/>
      <c r="BN3058" s="98"/>
      <c r="BO3058" s="121"/>
      <c r="BP3058" s="121"/>
      <c r="BQ3058" s="42"/>
      <c r="BR3058" s="95"/>
    </row>
    <row r="3059" spans="1:70" ht="30" hidden="1" customHeight="1" x14ac:dyDescent="0.35">
      <c r="A3059" s="94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21"/>
      <c r="BH3059" s="121"/>
      <c r="BI3059" s="121"/>
      <c r="BJ3059" s="121"/>
      <c r="BK3059" s="94"/>
      <c r="BL3059" s="94"/>
      <c r="BM3059" s="97"/>
      <c r="BN3059" s="98"/>
      <c r="BO3059" s="121"/>
      <c r="BP3059" s="121"/>
      <c r="BQ3059" s="42"/>
      <c r="BR3059" s="95"/>
    </row>
    <row r="3060" spans="1:70" ht="30" hidden="1" customHeight="1" x14ac:dyDescent="0.35">
      <c r="A3060" s="94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21"/>
      <c r="BH3060" s="121"/>
      <c r="BI3060" s="121"/>
      <c r="BJ3060" s="121"/>
      <c r="BK3060" s="94"/>
      <c r="BL3060" s="94"/>
      <c r="BM3060" s="97"/>
      <c r="BN3060" s="98"/>
      <c r="BO3060" s="121"/>
      <c r="BP3060" s="121"/>
      <c r="BQ3060" s="42"/>
      <c r="BR3060" s="95"/>
    </row>
    <row r="3061" spans="1:70" ht="30" hidden="1" customHeight="1" x14ac:dyDescent="0.35">
      <c r="A3061" s="94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21"/>
      <c r="BH3061" s="121"/>
      <c r="BI3061" s="121"/>
      <c r="BJ3061" s="121"/>
      <c r="BK3061" s="94"/>
      <c r="BL3061" s="94"/>
      <c r="BM3061" s="97"/>
      <c r="BN3061" s="98"/>
      <c r="BO3061" s="121"/>
      <c r="BP3061" s="121"/>
      <c r="BQ3061" s="42"/>
      <c r="BR3061" s="95"/>
    </row>
    <row r="3062" spans="1:70" ht="30" hidden="1" customHeight="1" x14ac:dyDescent="0.35">
      <c r="A3062" s="94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21"/>
      <c r="BH3062" s="121"/>
      <c r="BI3062" s="121"/>
      <c r="BJ3062" s="121"/>
      <c r="BK3062" s="94"/>
      <c r="BL3062" s="94"/>
      <c r="BM3062" s="97"/>
      <c r="BN3062" s="98"/>
      <c r="BO3062" s="121"/>
      <c r="BP3062" s="121"/>
      <c r="BQ3062" s="42"/>
      <c r="BR3062" s="95"/>
    </row>
    <row r="3063" spans="1:70" ht="30" hidden="1" customHeight="1" x14ac:dyDescent="0.35">
      <c r="A3063" s="94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21"/>
      <c r="BH3063" s="121"/>
      <c r="BI3063" s="121"/>
      <c r="BJ3063" s="121"/>
      <c r="BK3063" s="94"/>
      <c r="BL3063" s="94"/>
      <c r="BM3063" s="97"/>
      <c r="BN3063" s="98"/>
      <c r="BO3063" s="121"/>
      <c r="BP3063" s="121"/>
      <c r="BQ3063" s="42"/>
      <c r="BR3063" s="95"/>
    </row>
    <row r="3064" spans="1:70" ht="30" hidden="1" customHeight="1" x14ac:dyDescent="0.35">
      <c r="A3064" s="94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21"/>
      <c r="BH3064" s="121"/>
      <c r="BI3064" s="121"/>
      <c r="BJ3064" s="121"/>
      <c r="BK3064" s="94"/>
      <c r="BL3064" s="94"/>
      <c r="BM3064" s="97"/>
      <c r="BN3064" s="98"/>
      <c r="BO3064" s="121"/>
      <c r="BP3064" s="121"/>
      <c r="BQ3064" s="42"/>
      <c r="BR3064" s="95"/>
    </row>
    <row r="3065" spans="1:70" ht="30" hidden="1" customHeight="1" x14ac:dyDescent="0.35">
      <c r="A3065" s="94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21"/>
      <c r="BH3065" s="121"/>
      <c r="BI3065" s="121"/>
      <c r="BJ3065" s="121"/>
      <c r="BK3065" s="94"/>
      <c r="BL3065" s="94"/>
      <c r="BM3065" s="97"/>
      <c r="BN3065" s="98"/>
      <c r="BO3065" s="121"/>
      <c r="BP3065" s="121"/>
      <c r="BQ3065" s="42"/>
      <c r="BR3065" s="95"/>
    </row>
    <row r="3066" spans="1:70" ht="30" hidden="1" customHeight="1" x14ac:dyDescent="0.35">
      <c r="A3066" s="94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21"/>
      <c r="BH3066" s="121"/>
      <c r="BI3066" s="121"/>
      <c r="BJ3066" s="121"/>
      <c r="BK3066" s="94"/>
      <c r="BL3066" s="94"/>
      <c r="BM3066" s="97"/>
      <c r="BN3066" s="98"/>
      <c r="BO3066" s="121"/>
      <c r="BP3066" s="121"/>
      <c r="BQ3066" s="42"/>
      <c r="BR3066" s="95"/>
    </row>
    <row r="3067" spans="1:70" ht="30" hidden="1" customHeight="1" x14ac:dyDescent="0.35">
      <c r="A3067" s="94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21"/>
      <c r="BH3067" s="121"/>
      <c r="BI3067" s="121"/>
      <c r="BJ3067" s="121"/>
      <c r="BK3067" s="94"/>
      <c r="BL3067" s="94"/>
      <c r="BM3067" s="97"/>
      <c r="BN3067" s="98"/>
      <c r="BO3067" s="121"/>
      <c r="BP3067" s="121"/>
      <c r="BQ3067" s="42"/>
      <c r="BR3067" s="95"/>
    </row>
    <row r="3068" spans="1:70" ht="30" hidden="1" customHeight="1" x14ac:dyDescent="0.35">
      <c r="A3068" s="94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21"/>
      <c r="BH3068" s="121"/>
      <c r="BI3068" s="121"/>
      <c r="BJ3068" s="121"/>
      <c r="BK3068" s="94"/>
      <c r="BL3068" s="94"/>
      <c r="BM3068" s="97"/>
      <c r="BN3068" s="98"/>
      <c r="BO3068" s="121"/>
      <c r="BP3068" s="121"/>
      <c r="BQ3068" s="42"/>
      <c r="BR3068" s="95"/>
    </row>
    <row r="3069" spans="1:70" ht="30" hidden="1" customHeight="1" x14ac:dyDescent="0.35">
      <c r="A3069" s="94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21"/>
      <c r="BH3069" s="121"/>
      <c r="BI3069" s="121"/>
      <c r="BJ3069" s="121"/>
      <c r="BK3069" s="94"/>
      <c r="BL3069" s="94"/>
      <c r="BM3069" s="97"/>
      <c r="BN3069" s="98"/>
      <c r="BO3069" s="121"/>
      <c r="BP3069" s="121"/>
      <c r="BQ3069" s="42"/>
      <c r="BR3069" s="95"/>
    </row>
    <row r="3070" spans="1:70" ht="30" hidden="1" customHeight="1" x14ac:dyDescent="0.35">
      <c r="A3070" s="94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21"/>
      <c r="BH3070" s="121"/>
      <c r="BI3070" s="121"/>
      <c r="BJ3070" s="121"/>
      <c r="BK3070" s="94"/>
      <c r="BL3070" s="94"/>
      <c r="BM3070" s="97"/>
      <c r="BN3070" s="98"/>
      <c r="BO3070" s="121"/>
      <c r="BP3070" s="121"/>
      <c r="BQ3070" s="42"/>
      <c r="BR3070" s="95"/>
    </row>
    <row r="3071" spans="1:70" ht="30" hidden="1" customHeight="1" x14ac:dyDescent="0.35">
      <c r="A3071" s="94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21"/>
      <c r="BH3071" s="121"/>
      <c r="BI3071" s="121"/>
      <c r="BJ3071" s="121"/>
      <c r="BK3071" s="94"/>
      <c r="BL3071" s="94"/>
      <c r="BM3071" s="97"/>
      <c r="BN3071" s="98"/>
      <c r="BO3071" s="121"/>
      <c r="BP3071" s="121"/>
      <c r="BQ3071" s="42"/>
      <c r="BR3071" s="95"/>
    </row>
    <row r="3072" spans="1:70" ht="30" hidden="1" customHeight="1" x14ac:dyDescent="0.35">
      <c r="A3072" s="94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21"/>
      <c r="BH3072" s="121"/>
      <c r="BI3072" s="121"/>
      <c r="BJ3072" s="121"/>
      <c r="BK3072" s="94"/>
      <c r="BL3072" s="94"/>
      <c r="BM3072" s="97"/>
      <c r="BN3072" s="98"/>
      <c r="BO3072" s="121"/>
      <c r="BP3072" s="121"/>
      <c r="BQ3072" s="42"/>
      <c r="BR3072" s="95"/>
    </row>
    <row r="3073" spans="1:70" ht="30" hidden="1" customHeight="1" x14ac:dyDescent="0.35">
      <c r="A3073" s="94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21"/>
      <c r="BH3073" s="121"/>
      <c r="BI3073" s="121"/>
      <c r="BJ3073" s="121"/>
      <c r="BK3073" s="94"/>
      <c r="BL3073" s="94"/>
      <c r="BM3073" s="97"/>
      <c r="BN3073" s="98"/>
      <c r="BO3073" s="121"/>
      <c r="BP3073" s="121"/>
      <c r="BQ3073" s="42"/>
      <c r="BR3073" s="95"/>
    </row>
    <row r="3074" spans="1:70" ht="30" hidden="1" customHeight="1" x14ac:dyDescent="0.35">
      <c r="A3074" s="94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21"/>
      <c r="BH3074" s="121"/>
      <c r="BI3074" s="121"/>
      <c r="BJ3074" s="121"/>
      <c r="BK3074" s="94"/>
      <c r="BL3074" s="94"/>
      <c r="BM3074" s="97"/>
      <c r="BN3074" s="98"/>
      <c r="BO3074" s="121"/>
      <c r="BP3074" s="121"/>
      <c r="BQ3074" s="42"/>
      <c r="BR3074" s="95"/>
    </row>
    <row r="3075" spans="1:70" ht="30" hidden="1" customHeight="1" x14ac:dyDescent="0.35">
      <c r="A3075" s="94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21"/>
      <c r="BH3075" s="121"/>
      <c r="BI3075" s="121"/>
      <c r="BJ3075" s="121"/>
      <c r="BK3075" s="94"/>
      <c r="BL3075" s="94"/>
      <c r="BM3075" s="97"/>
      <c r="BN3075" s="98"/>
      <c r="BO3075" s="121"/>
      <c r="BP3075" s="121"/>
      <c r="BQ3075" s="42"/>
      <c r="BR3075" s="95"/>
    </row>
    <row r="3076" spans="1:70" ht="30" hidden="1" customHeight="1" x14ac:dyDescent="0.35">
      <c r="A3076" s="94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21"/>
      <c r="BH3076" s="121"/>
      <c r="BI3076" s="121"/>
      <c r="BJ3076" s="121"/>
      <c r="BK3076" s="94"/>
      <c r="BL3076" s="94"/>
      <c r="BM3076" s="97"/>
      <c r="BN3076" s="98"/>
      <c r="BO3076" s="121"/>
      <c r="BP3076" s="121"/>
      <c r="BQ3076" s="42"/>
      <c r="BR3076" s="95"/>
    </row>
    <row r="3077" spans="1:70" ht="30" hidden="1" customHeight="1" x14ac:dyDescent="0.35">
      <c r="A3077" s="94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21"/>
      <c r="BH3077" s="121"/>
      <c r="BI3077" s="121"/>
      <c r="BJ3077" s="121"/>
      <c r="BK3077" s="94"/>
      <c r="BL3077" s="94"/>
      <c r="BM3077" s="97"/>
      <c r="BN3077" s="98"/>
      <c r="BO3077" s="121"/>
      <c r="BP3077" s="121"/>
      <c r="BQ3077" s="42"/>
      <c r="BR3077" s="95"/>
    </row>
    <row r="3078" spans="1:70" ht="30" hidden="1" customHeight="1" x14ac:dyDescent="0.35">
      <c r="A3078" s="94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21"/>
      <c r="BH3078" s="121"/>
      <c r="BI3078" s="121"/>
      <c r="BJ3078" s="121"/>
      <c r="BK3078" s="94"/>
      <c r="BL3078" s="94"/>
      <c r="BM3078" s="97"/>
      <c r="BN3078" s="98"/>
      <c r="BO3078" s="121"/>
      <c r="BP3078" s="121"/>
      <c r="BQ3078" s="42"/>
      <c r="BR3078" s="95"/>
    </row>
    <row r="3079" spans="1:70" ht="30" hidden="1" customHeight="1" x14ac:dyDescent="0.35">
      <c r="A3079" s="94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21"/>
      <c r="BH3079" s="121"/>
      <c r="BI3079" s="121"/>
      <c r="BJ3079" s="121"/>
      <c r="BK3079" s="94"/>
      <c r="BL3079" s="94"/>
      <c r="BM3079" s="97"/>
      <c r="BN3079" s="98"/>
      <c r="BO3079" s="121"/>
      <c r="BP3079" s="121"/>
      <c r="BQ3079" s="42"/>
      <c r="BR3079" s="95"/>
    </row>
    <row r="3080" spans="1:70" ht="30" hidden="1" customHeight="1" x14ac:dyDescent="0.35">
      <c r="A3080" s="94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21"/>
      <c r="BH3080" s="121"/>
      <c r="BI3080" s="121"/>
      <c r="BJ3080" s="121"/>
      <c r="BK3080" s="94"/>
      <c r="BL3080" s="94"/>
      <c r="BM3080" s="97"/>
      <c r="BN3080" s="98"/>
      <c r="BO3080" s="121"/>
      <c r="BP3080" s="121"/>
      <c r="BQ3080" s="42"/>
      <c r="BR3080" s="95"/>
    </row>
    <row r="3081" spans="1:70" ht="30" hidden="1" customHeight="1" x14ac:dyDescent="0.35">
      <c r="A3081" s="94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21"/>
      <c r="BH3081" s="121"/>
      <c r="BI3081" s="121"/>
      <c r="BJ3081" s="121"/>
      <c r="BK3081" s="94"/>
      <c r="BL3081" s="94"/>
      <c r="BM3081" s="97"/>
      <c r="BN3081" s="98"/>
      <c r="BO3081" s="121"/>
      <c r="BP3081" s="121"/>
      <c r="BQ3081" s="42"/>
      <c r="BR3081" s="95"/>
    </row>
    <row r="3082" spans="1:70" ht="30" hidden="1" customHeight="1" x14ac:dyDescent="0.35">
      <c r="A3082" s="94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21"/>
      <c r="BH3082" s="121"/>
      <c r="BI3082" s="121"/>
      <c r="BJ3082" s="121"/>
      <c r="BK3082" s="94"/>
      <c r="BL3082" s="94"/>
      <c r="BM3082" s="97"/>
      <c r="BN3082" s="98"/>
      <c r="BO3082" s="121"/>
      <c r="BP3082" s="121"/>
      <c r="BQ3082" s="42"/>
      <c r="BR3082" s="95"/>
    </row>
    <row r="3083" spans="1:70" ht="30" hidden="1" customHeight="1" x14ac:dyDescent="0.35">
      <c r="A3083" s="94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21"/>
      <c r="BH3083" s="121"/>
      <c r="BI3083" s="121"/>
      <c r="BJ3083" s="121"/>
      <c r="BK3083" s="94"/>
      <c r="BL3083" s="94"/>
      <c r="BM3083" s="97"/>
      <c r="BN3083" s="98"/>
      <c r="BO3083" s="121"/>
      <c r="BP3083" s="121"/>
      <c r="BQ3083" s="42"/>
      <c r="BR3083" s="95"/>
    </row>
    <row r="3084" spans="1:70" ht="30" hidden="1" customHeight="1" x14ac:dyDescent="0.35">
      <c r="A3084" s="94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21"/>
      <c r="BH3084" s="121"/>
      <c r="BI3084" s="121"/>
      <c r="BJ3084" s="121"/>
      <c r="BK3084" s="94"/>
      <c r="BL3084" s="94"/>
      <c r="BM3084" s="97"/>
      <c r="BN3084" s="98"/>
      <c r="BO3084" s="121"/>
      <c r="BP3084" s="121"/>
      <c r="BQ3084" s="42"/>
      <c r="BR3084" s="95"/>
    </row>
    <row r="3085" spans="1:70" ht="30" hidden="1" customHeight="1" x14ac:dyDescent="0.35">
      <c r="A3085" s="94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21"/>
      <c r="BH3085" s="121"/>
      <c r="BI3085" s="121"/>
      <c r="BJ3085" s="121"/>
      <c r="BK3085" s="94"/>
      <c r="BL3085" s="94"/>
      <c r="BM3085" s="97"/>
      <c r="BN3085" s="98"/>
      <c r="BO3085" s="121"/>
      <c r="BP3085" s="121"/>
      <c r="BQ3085" s="42"/>
      <c r="BR3085" s="95"/>
    </row>
    <row r="3086" spans="1:70" ht="30" hidden="1" customHeight="1" x14ac:dyDescent="0.35">
      <c r="A3086" s="94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21"/>
      <c r="BH3086" s="121"/>
      <c r="BI3086" s="121"/>
      <c r="BJ3086" s="121"/>
      <c r="BK3086" s="94"/>
      <c r="BL3086" s="94"/>
      <c r="BM3086" s="97"/>
      <c r="BN3086" s="98"/>
      <c r="BO3086" s="121"/>
      <c r="BP3086" s="121"/>
      <c r="BQ3086" s="42"/>
      <c r="BR3086" s="95"/>
    </row>
    <row r="3087" spans="1:70" ht="30" hidden="1" customHeight="1" x14ac:dyDescent="0.35">
      <c r="A3087" s="94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21"/>
      <c r="BH3087" s="121"/>
      <c r="BI3087" s="121"/>
      <c r="BJ3087" s="121"/>
      <c r="BK3087" s="94"/>
      <c r="BL3087" s="94"/>
      <c r="BM3087" s="97"/>
      <c r="BN3087" s="98"/>
      <c r="BO3087" s="121"/>
      <c r="BP3087" s="121"/>
      <c r="BQ3087" s="42"/>
      <c r="BR3087" s="95"/>
    </row>
    <row r="3088" spans="1:70" ht="30" hidden="1" customHeight="1" x14ac:dyDescent="0.35">
      <c r="A3088" s="94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21"/>
      <c r="BH3088" s="121"/>
      <c r="BI3088" s="121"/>
      <c r="BJ3088" s="121"/>
      <c r="BK3088" s="94"/>
      <c r="BL3088" s="94"/>
      <c r="BM3088" s="97"/>
      <c r="BN3088" s="98"/>
      <c r="BO3088" s="121"/>
      <c r="BP3088" s="121"/>
      <c r="BQ3088" s="42"/>
      <c r="BR3088" s="95"/>
    </row>
    <row r="3089" spans="1:70" ht="30" hidden="1" customHeight="1" x14ac:dyDescent="0.35">
      <c r="A3089" s="94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21"/>
      <c r="BH3089" s="121"/>
      <c r="BI3089" s="121"/>
      <c r="BJ3089" s="121"/>
      <c r="BK3089" s="94"/>
      <c r="BL3089" s="94"/>
      <c r="BM3089" s="97"/>
      <c r="BN3089" s="98"/>
      <c r="BO3089" s="121"/>
      <c r="BP3089" s="121"/>
      <c r="BQ3089" s="42"/>
      <c r="BR3089" s="95"/>
    </row>
    <row r="3090" spans="1:70" ht="30" hidden="1" customHeight="1" x14ac:dyDescent="0.35">
      <c r="A3090" s="94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21"/>
      <c r="BH3090" s="121"/>
      <c r="BI3090" s="121"/>
      <c r="BJ3090" s="121"/>
      <c r="BK3090" s="94"/>
      <c r="BL3090" s="94"/>
      <c r="BM3090" s="97"/>
      <c r="BN3090" s="98"/>
      <c r="BO3090" s="121"/>
      <c r="BP3090" s="121"/>
      <c r="BQ3090" s="42"/>
      <c r="BR3090" s="95"/>
    </row>
    <row r="3091" spans="1:70" ht="30" hidden="1" customHeight="1" x14ac:dyDescent="0.35">
      <c r="A3091" s="94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21"/>
      <c r="BH3091" s="121"/>
      <c r="BI3091" s="121"/>
      <c r="BJ3091" s="121"/>
      <c r="BK3091" s="94"/>
      <c r="BL3091" s="94"/>
      <c r="BM3091" s="97"/>
      <c r="BN3091" s="98"/>
      <c r="BO3091" s="121"/>
      <c r="BP3091" s="121"/>
      <c r="BQ3091" s="42"/>
      <c r="BR3091" s="95"/>
    </row>
    <row r="3092" spans="1:70" ht="30" hidden="1" customHeight="1" x14ac:dyDescent="0.35">
      <c r="A3092" s="94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21"/>
      <c r="BH3092" s="121"/>
      <c r="BI3092" s="121"/>
      <c r="BJ3092" s="121"/>
      <c r="BK3092" s="94"/>
      <c r="BL3092" s="94"/>
      <c r="BM3092" s="97"/>
      <c r="BN3092" s="98"/>
      <c r="BO3092" s="121"/>
      <c r="BP3092" s="121"/>
      <c r="BQ3092" s="42"/>
      <c r="BR3092" s="95"/>
    </row>
    <row r="3093" spans="1:70" ht="30" hidden="1" customHeight="1" x14ac:dyDescent="0.35">
      <c r="A3093" s="94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21"/>
      <c r="BH3093" s="121"/>
      <c r="BI3093" s="121"/>
      <c r="BJ3093" s="121"/>
      <c r="BK3093" s="94"/>
      <c r="BL3093" s="94"/>
      <c r="BM3093" s="97"/>
      <c r="BN3093" s="98"/>
      <c r="BO3093" s="121"/>
      <c r="BP3093" s="121"/>
      <c r="BQ3093" s="42"/>
      <c r="BR3093" s="95"/>
    </row>
    <row r="3094" spans="1:70" ht="30" hidden="1" customHeight="1" x14ac:dyDescent="0.35">
      <c r="A3094" s="94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21"/>
      <c r="BH3094" s="121"/>
      <c r="BI3094" s="121"/>
      <c r="BJ3094" s="121"/>
      <c r="BK3094" s="94"/>
      <c r="BL3094" s="94"/>
      <c r="BM3094" s="97"/>
      <c r="BN3094" s="98"/>
      <c r="BO3094" s="121"/>
      <c r="BP3094" s="121"/>
      <c r="BQ3094" s="42"/>
      <c r="BR3094" s="95"/>
    </row>
    <row r="3095" spans="1:70" ht="30" hidden="1" customHeight="1" x14ac:dyDescent="0.35">
      <c r="A3095" s="94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21"/>
      <c r="BH3095" s="121"/>
      <c r="BI3095" s="121"/>
      <c r="BJ3095" s="121"/>
      <c r="BK3095" s="94"/>
      <c r="BL3095" s="94"/>
      <c r="BM3095" s="97"/>
      <c r="BN3095" s="98"/>
      <c r="BO3095" s="121"/>
      <c r="BP3095" s="121"/>
      <c r="BQ3095" s="42"/>
      <c r="BR3095" s="95"/>
    </row>
    <row r="3096" spans="1:70" ht="30" hidden="1" customHeight="1" x14ac:dyDescent="0.35">
      <c r="A3096" s="94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21"/>
      <c r="BH3096" s="121"/>
      <c r="BI3096" s="121"/>
      <c r="BJ3096" s="121"/>
      <c r="BK3096" s="94"/>
      <c r="BL3096" s="94"/>
      <c r="BM3096" s="97"/>
      <c r="BN3096" s="98"/>
      <c r="BO3096" s="121"/>
      <c r="BP3096" s="121"/>
      <c r="BQ3096" s="42"/>
      <c r="BR3096" s="95"/>
    </row>
    <row r="3097" spans="1:70" ht="30" hidden="1" customHeight="1" x14ac:dyDescent="0.35">
      <c r="A3097" s="94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21"/>
      <c r="BH3097" s="121"/>
      <c r="BI3097" s="121"/>
      <c r="BJ3097" s="121"/>
      <c r="BK3097" s="94"/>
      <c r="BL3097" s="94"/>
      <c r="BM3097" s="97"/>
      <c r="BN3097" s="98"/>
      <c r="BO3097" s="121"/>
      <c r="BP3097" s="121"/>
      <c r="BQ3097" s="42"/>
      <c r="BR3097" s="95"/>
    </row>
    <row r="3098" spans="1:70" ht="30" hidden="1" customHeight="1" x14ac:dyDescent="0.35">
      <c r="A3098" s="94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21"/>
      <c r="BH3098" s="121"/>
      <c r="BI3098" s="121"/>
      <c r="BJ3098" s="121"/>
      <c r="BK3098" s="94"/>
      <c r="BL3098" s="94"/>
      <c r="BM3098" s="97"/>
      <c r="BN3098" s="98"/>
      <c r="BO3098" s="121"/>
      <c r="BP3098" s="121"/>
      <c r="BQ3098" s="42"/>
      <c r="BR3098" s="95"/>
    </row>
    <row r="3099" spans="1:70" ht="30" hidden="1" customHeight="1" x14ac:dyDescent="0.35">
      <c r="A3099" s="94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21"/>
      <c r="BH3099" s="121"/>
      <c r="BI3099" s="121"/>
      <c r="BJ3099" s="121"/>
      <c r="BK3099" s="94"/>
      <c r="BL3099" s="94"/>
      <c r="BM3099" s="97"/>
      <c r="BN3099" s="98"/>
      <c r="BO3099" s="121"/>
      <c r="BP3099" s="121"/>
      <c r="BQ3099" s="42"/>
      <c r="BR3099" s="95"/>
    </row>
    <row r="3100" spans="1:70" ht="30" hidden="1" customHeight="1" x14ac:dyDescent="0.35">
      <c r="A3100" s="94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94"/>
      <c r="BL3100" s="94"/>
      <c r="BM3100" s="97"/>
      <c r="BN3100" s="98"/>
      <c r="BO3100" s="121"/>
      <c r="BP3100" s="121"/>
      <c r="BQ3100" s="42"/>
      <c r="BR3100" s="95"/>
    </row>
    <row r="3101" spans="1:70" ht="30" hidden="1" customHeight="1" x14ac:dyDescent="0.35">
      <c r="A3101" s="94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21"/>
      <c r="BH3101" s="121"/>
      <c r="BI3101" s="121"/>
      <c r="BJ3101" s="121"/>
      <c r="BK3101" s="94"/>
      <c r="BL3101" s="94"/>
      <c r="BM3101" s="97"/>
      <c r="BN3101" s="98"/>
      <c r="BO3101" s="121"/>
      <c r="BP3101" s="121"/>
      <c r="BQ3101" s="42"/>
      <c r="BR3101" s="95"/>
    </row>
    <row r="3102" spans="1:70" ht="30" hidden="1" customHeight="1" x14ac:dyDescent="0.35">
      <c r="A3102" s="94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21"/>
      <c r="BH3102" s="121"/>
      <c r="BI3102" s="121"/>
      <c r="BJ3102" s="121"/>
      <c r="BK3102" s="94"/>
      <c r="BL3102" s="94"/>
      <c r="BM3102" s="97"/>
      <c r="BN3102" s="98"/>
      <c r="BO3102" s="121"/>
      <c r="BP3102" s="121"/>
      <c r="BQ3102" s="42"/>
      <c r="BR3102" s="95"/>
    </row>
    <row r="3103" spans="1:70" ht="30" hidden="1" customHeight="1" x14ac:dyDescent="0.35">
      <c r="A3103" s="94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21"/>
      <c r="BH3103" s="121"/>
      <c r="BI3103" s="121"/>
      <c r="BJ3103" s="121"/>
      <c r="BK3103" s="94"/>
      <c r="BL3103" s="94"/>
      <c r="BM3103" s="97"/>
      <c r="BN3103" s="98"/>
      <c r="BO3103" s="121"/>
      <c r="BP3103" s="121"/>
      <c r="BQ3103" s="42"/>
      <c r="BR3103" s="95"/>
    </row>
    <row r="3104" spans="1:70" ht="30" hidden="1" customHeight="1" x14ac:dyDescent="0.35">
      <c r="A3104" s="94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21"/>
      <c r="BH3104" s="121"/>
      <c r="BI3104" s="121"/>
      <c r="BJ3104" s="121"/>
      <c r="BK3104" s="94"/>
      <c r="BL3104" s="94"/>
      <c r="BM3104" s="97"/>
      <c r="BN3104" s="98"/>
      <c r="BO3104" s="121"/>
      <c r="BP3104" s="121"/>
      <c r="BQ3104" s="42"/>
      <c r="BR3104" s="95"/>
    </row>
    <row r="3105" spans="1:70" ht="30" hidden="1" customHeight="1" x14ac:dyDescent="0.35">
      <c r="A3105" s="94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21"/>
      <c r="BH3105" s="121"/>
      <c r="BI3105" s="121"/>
      <c r="BJ3105" s="121"/>
      <c r="BK3105" s="94"/>
      <c r="BL3105" s="94"/>
      <c r="BM3105" s="97"/>
      <c r="BN3105" s="98"/>
      <c r="BO3105" s="121"/>
      <c r="BP3105" s="121"/>
      <c r="BQ3105" s="42"/>
      <c r="BR3105" s="95"/>
    </row>
    <row r="3106" spans="1:70" ht="30" hidden="1" customHeight="1" x14ac:dyDescent="0.35">
      <c r="A3106" s="94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21"/>
      <c r="BH3106" s="121"/>
      <c r="BI3106" s="121"/>
      <c r="BJ3106" s="121"/>
      <c r="BK3106" s="94"/>
      <c r="BL3106" s="94"/>
      <c r="BM3106" s="97"/>
      <c r="BN3106" s="98"/>
      <c r="BO3106" s="121"/>
      <c r="BP3106" s="121"/>
      <c r="BQ3106" s="42"/>
      <c r="BR3106" s="95"/>
    </row>
    <row r="3107" spans="1:70" ht="30" hidden="1" customHeight="1" x14ac:dyDescent="0.35">
      <c r="A3107" s="94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21"/>
      <c r="BH3107" s="121"/>
      <c r="BI3107" s="121"/>
      <c r="BJ3107" s="121"/>
      <c r="BK3107" s="94"/>
      <c r="BL3107" s="94"/>
      <c r="BM3107" s="97"/>
      <c r="BN3107" s="98"/>
      <c r="BO3107" s="121"/>
      <c r="BP3107" s="121"/>
      <c r="BQ3107" s="42"/>
      <c r="BR3107" s="95"/>
    </row>
    <row r="3108" spans="1:70" ht="30" hidden="1" customHeight="1" x14ac:dyDescent="0.35">
      <c r="A3108" s="94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21"/>
      <c r="BH3108" s="121"/>
      <c r="BI3108" s="121"/>
      <c r="BJ3108" s="121"/>
      <c r="BK3108" s="94"/>
      <c r="BL3108" s="94"/>
      <c r="BM3108" s="97"/>
      <c r="BN3108" s="98"/>
      <c r="BO3108" s="121"/>
      <c r="BP3108" s="121"/>
      <c r="BQ3108" s="42"/>
      <c r="BR3108" s="95"/>
    </row>
    <row r="3109" spans="1:70" ht="30" hidden="1" customHeight="1" x14ac:dyDescent="0.35">
      <c r="A3109" s="94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21"/>
      <c r="BH3109" s="121"/>
      <c r="BI3109" s="121"/>
      <c r="BJ3109" s="121"/>
      <c r="BK3109" s="94"/>
      <c r="BL3109" s="94"/>
      <c r="BM3109" s="97"/>
      <c r="BN3109" s="98"/>
      <c r="BO3109" s="121"/>
      <c r="BP3109" s="121"/>
      <c r="BQ3109" s="42"/>
      <c r="BR3109" s="95"/>
    </row>
    <row r="3110" spans="1:70" ht="30" hidden="1" customHeight="1" x14ac:dyDescent="0.35">
      <c r="A3110" s="94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21"/>
      <c r="BH3110" s="121"/>
      <c r="BI3110" s="121"/>
      <c r="BJ3110" s="121"/>
      <c r="BK3110" s="94"/>
      <c r="BL3110" s="94"/>
      <c r="BM3110" s="97"/>
      <c r="BN3110" s="98"/>
      <c r="BO3110" s="121"/>
      <c r="BP3110" s="121"/>
      <c r="BQ3110" s="42"/>
      <c r="BR3110" s="95"/>
    </row>
    <row r="3111" spans="1:70" ht="30" hidden="1" customHeight="1" x14ac:dyDescent="0.35">
      <c r="A3111" s="94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21"/>
      <c r="BH3111" s="121"/>
      <c r="BI3111" s="121"/>
      <c r="BJ3111" s="121"/>
      <c r="BK3111" s="94"/>
      <c r="BL3111" s="94"/>
      <c r="BM3111" s="97"/>
      <c r="BN3111" s="98"/>
      <c r="BO3111" s="121"/>
      <c r="BP3111" s="121"/>
      <c r="BQ3111" s="42"/>
      <c r="BR3111" s="95"/>
    </row>
    <row r="3112" spans="1:70" ht="30" hidden="1" customHeight="1" x14ac:dyDescent="0.35">
      <c r="A3112" s="94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21"/>
      <c r="BH3112" s="121"/>
      <c r="BI3112" s="121"/>
      <c r="BJ3112" s="121"/>
      <c r="BK3112" s="94"/>
      <c r="BL3112" s="94"/>
      <c r="BM3112" s="97"/>
      <c r="BN3112" s="98"/>
      <c r="BO3112" s="121"/>
      <c r="BP3112" s="121"/>
      <c r="BQ3112" s="42"/>
      <c r="BR3112" s="95"/>
    </row>
    <row r="3113" spans="1:70" ht="30" hidden="1" customHeight="1" x14ac:dyDescent="0.35">
      <c r="A3113" s="94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21"/>
      <c r="BH3113" s="121"/>
      <c r="BI3113" s="121"/>
      <c r="BJ3113" s="121"/>
      <c r="BK3113" s="94"/>
      <c r="BL3113" s="94"/>
      <c r="BM3113" s="97"/>
      <c r="BN3113" s="98"/>
      <c r="BO3113" s="121"/>
      <c r="BP3113" s="121"/>
      <c r="BQ3113" s="42"/>
      <c r="BR3113" s="95"/>
    </row>
    <row r="3114" spans="1:70" ht="30" hidden="1" customHeight="1" x14ac:dyDescent="0.35">
      <c r="A3114" s="94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21"/>
      <c r="BH3114" s="121"/>
      <c r="BI3114" s="121"/>
      <c r="BJ3114" s="121"/>
      <c r="BK3114" s="94"/>
      <c r="BL3114" s="94"/>
      <c r="BM3114" s="97"/>
      <c r="BN3114" s="98"/>
      <c r="BO3114" s="121"/>
      <c r="BP3114" s="121"/>
      <c r="BQ3114" s="42"/>
      <c r="BR3114" s="95"/>
    </row>
    <row r="3115" spans="1:70" ht="30" hidden="1" customHeight="1" x14ac:dyDescent="0.35">
      <c r="A3115" s="94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21"/>
      <c r="BH3115" s="121"/>
      <c r="BI3115" s="121"/>
      <c r="BJ3115" s="121"/>
      <c r="BK3115" s="94"/>
      <c r="BL3115" s="94"/>
      <c r="BM3115" s="97"/>
      <c r="BN3115" s="98"/>
      <c r="BO3115" s="121"/>
      <c r="BP3115" s="121"/>
      <c r="BQ3115" s="42"/>
      <c r="BR3115" s="95"/>
    </row>
    <row r="3116" spans="1:70" ht="30" hidden="1" customHeight="1" x14ac:dyDescent="0.35">
      <c r="A3116" s="94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21"/>
      <c r="BH3116" s="121"/>
      <c r="BI3116" s="121"/>
      <c r="BJ3116" s="121"/>
      <c r="BK3116" s="94"/>
      <c r="BL3116" s="94"/>
      <c r="BM3116" s="97"/>
      <c r="BN3116" s="98"/>
      <c r="BO3116" s="121"/>
      <c r="BP3116" s="121"/>
      <c r="BQ3116" s="42"/>
      <c r="BR3116" s="95"/>
    </row>
    <row r="3117" spans="1:70" ht="30" hidden="1" customHeight="1" x14ac:dyDescent="0.35">
      <c r="A3117" s="94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21"/>
      <c r="BH3117" s="121"/>
      <c r="BI3117" s="121"/>
      <c r="BJ3117" s="121"/>
      <c r="BK3117" s="94"/>
      <c r="BL3117" s="94"/>
      <c r="BM3117" s="97"/>
      <c r="BN3117" s="98"/>
      <c r="BO3117" s="121"/>
      <c r="BP3117" s="121"/>
      <c r="BQ3117" s="42"/>
      <c r="BR3117" s="95"/>
    </row>
    <row r="3118" spans="1:70" ht="30" hidden="1" customHeight="1" x14ac:dyDescent="0.35">
      <c r="A3118" s="94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21"/>
      <c r="BH3118" s="121"/>
      <c r="BI3118" s="121"/>
      <c r="BJ3118" s="121"/>
      <c r="BK3118" s="94"/>
      <c r="BL3118" s="94"/>
      <c r="BM3118" s="97"/>
      <c r="BN3118" s="98"/>
      <c r="BO3118" s="121"/>
      <c r="BP3118" s="121"/>
      <c r="BQ3118" s="42"/>
      <c r="BR3118" s="95"/>
    </row>
    <row r="3119" spans="1:70" ht="30" hidden="1" customHeight="1" x14ac:dyDescent="0.35">
      <c r="A3119" s="94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21"/>
      <c r="BH3119" s="121"/>
      <c r="BI3119" s="121"/>
      <c r="BJ3119" s="121"/>
      <c r="BK3119" s="94"/>
      <c r="BL3119" s="94"/>
      <c r="BM3119" s="97"/>
      <c r="BN3119" s="98"/>
      <c r="BO3119" s="121"/>
      <c r="BP3119" s="121"/>
      <c r="BQ3119" s="42"/>
      <c r="BR3119" s="95"/>
    </row>
    <row r="3120" spans="1:70" ht="30" hidden="1" customHeight="1" x14ac:dyDescent="0.35">
      <c r="A3120" s="94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21"/>
      <c r="BH3120" s="121"/>
      <c r="BI3120" s="121"/>
      <c r="BJ3120" s="121"/>
      <c r="BK3120" s="94"/>
      <c r="BL3120" s="94"/>
      <c r="BM3120" s="97"/>
      <c r="BN3120" s="98"/>
      <c r="BO3120" s="121"/>
      <c r="BP3120" s="121"/>
      <c r="BQ3120" s="42"/>
      <c r="BR3120" s="95"/>
    </row>
    <row r="3121" spans="1:70" ht="30" hidden="1" customHeight="1" x14ac:dyDescent="0.35">
      <c r="A3121" s="94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21"/>
      <c r="BH3121" s="121"/>
      <c r="BI3121" s="121"/>
      <c r="BJ3121" s="121"/>
      <c r="BK3121" s="94"/>
      <c r="BL3121" s="94"/>
      <c r="BM3121" s="97"/>
      <c r="BN3121" s="98"/>
      <c r="BO3121" s="121"/>
      <c r="BP3121" s="121"/>
      <c r="BQ3121" s="42"/>
      <c r="BR3121" s="95"/>
    </row>
    <row r="3122" spans="1:70" ht="30" hidden="1" customHeight="1" x14ac:dyDescent="0.35">
      <c r="A3122" s="94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21"/>
      <c r="BH3122" s="121"/>
      <c r="BI3122" s="121"/>
      <c r="BJ3122" s="121"/>
      <c r="BK3122" s="94"/>
      <c r="BL3122" s="94"/>
      <c r="BM3122" s="97"/>
      <c r="BN3122" s="98"/>
      <c r="BO3122" s="121"/>
      <c r="BP3122" s="121"/>
      <c r="BQ3122" s="42"/>
      <c r="BR3122" s="95"/>
    </row>
    <row r="3123" spans="1:70" ht="30" hidden="1" customHeight="1" x14ac:dyDescent="0.35">
      <c r="A3123" s="94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21"/>
      <c r="BH3123" s="121"/>
      <c r="BI3123" s="121"/>
      <c r="BJ3123" s="121"/>
      <c r="BK3123" s="94"/>
      <c r="BL3123" s="94"/>
      <c r="BM3123" s="97"/>
      <c r="BN3123" s="98"/>
      <c r="BO3123" s="121"/>
      <c r="BP3123" s="121"/>
      <c r="BQ3123" s="42"/>
      <c r="BR3123" s="95"/>
    </row>
    <row r="3124" spans="1:70" ht="30" hidden="1" customHeight="1" x14ac:dyDescent="0.35">
      <c r="A3124" s="94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21"/>
      <c r="BH3124" s="121"/>
      <c r="BI3124" s="121"/>
      <c r="BJ3124" s="121"/>
      <c r="BK3124" s="94"/>
      <c r="BL3124" s="94"/>
      <c r="BM3124" s="97"/>
      <c r="BN3124" s="98"/>
      <c r="BO3124" s="121"/>
      <c r="BP3124" s="121"/>
      <c r="BQ3124" s="42"/>
      <c r="BR3124" s="95"/>
    </row>
    <row r="3125" spans="1:70" ht="30" hidden="1" customHeight="1" x14ac:dyDescent="0.35">
      <c r="A3125" s="94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21"/>
      <c r="BH3125" s="121"/>
      <c r="BI3125" s="121"/>
      <c r="BJ3125" s="121"/>
      <c r="BK3125" s="94"/>
      <c r="BL3125" s="94"/>
      <c r="BM3125" s="97"/>
      <c r="BN3125" s="98"/>
      <c r="BO3125" s="121"/>
      <c r="BP3125" s="121"/>
      <c r="BQ3125" s="42"/>
      <c r="BR3125" s="95"/>
    </row>
    <row r="3126" spans="1:70" ht="30" hidden="1" customHeight="1" x14ac:dyDescent="0.35">
      <c r="A3126" s="94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21"/>
      <c r="BH3126" s="121"/>
      <c r="BI3126" s="121"/>
      <c r="BJ3126" s="121"/>
      <c r="BK3126" s="94"/>
      <c r="BL3126" s="94"/>
      <c r="BM3126" s="97"/>
      <c r="BN3126" s="98"/>
      <c r="BO3126" s="121"/>
      <c r="BP3126" s="121"/>
      <c r="BQ3126" s="42"/>
      <c r="BR3126" s="95"/>
    </row>
    <row r="3127" spans="1:70" ht="30" hidden="1" customHeight="1" x14ac:dyDescent="0.35">
      <c r="A3127" s="94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21"/>
      <c r="BH3127" s="121"/>
      <c r="BI3127" s="121"/>
      <c r="BJ3127" s="121"/>
      <c r="BK3127" s="94"/>
      <c r="BL3127" s="94"/>
      <c r="BM3127" s="97"/>
      <c r="BN3127" s="98"/>
      <c r="BO3127" s="121"/>
      <c r="BP3127" s="121"/>
      <c r="BQ3127" s="42"/>
      <c r="BR3127" s="95"/>
    </row>
    <row r="3128" spans="1:70" ht="30" hidden="1" customHeight="1" x14ac:dyDescent="0.35">
      <c r="A3128" s="94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21"/>
      <c r="BH3128" s="121"/>
      <c r="BI3128" s="121"/>
      <c r="BJ3128" s="121"/>
      <c r="BK3128" s="94"/>
      <c r="BL3128" s="94"/>
      <c r="BM3128" s="97"/>
      <c r="BN3128" s="98"/>
      <c r="BO3128" s="121"/>
      <c r="BP3128" s="121"/>
      <c r="BQ3128" s="42"/>
      <c r="BR3128" s="95"/>
    </row>
    <row r="3129" spans="1:70" ht="30" hidden="1" customHeight="1" x14ac:dyDescent="0.35">
      <c r="A3129" s="94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21"/>
      <c r="BH3129" s="121"/>
      <c r="BI3129" s="121"/>
      <c r="BJ3129" s="121"/>
      <c r="BK3129" s="94"/>
      <c r="BL3129" s="94"/>
      <c r="BM3129" s="97"/>
      <c r="BN3129" s="98"/>
      <c r="BO3129" s="121"/>
      <c r="BP3129" s="121"/>
      <c r="BQ3129" s="42"/>
      <c r="BR3129" s="95"/>
    </row>
    <row r="3130" spans="1:70" ht="30" hidden="1" customHeight="1" x14ac:dyDescent="0.35">
      <c r="A3130" s="94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21"/>
      <c r="BH3130" s="121"/>
      <c r="BI3130" s="121"/>
      <c r="BJ3130" s="121"/>
      <c r="BK3130" s="94"/>
      <c r="BL3130" s="94"/>
      <c r="BM3130" s="97"/>
      <c r="BN3130" s="98"/>
      <c r="BO3130" s="121"/>
      <c r="BP3130" s="121"/>
      <c r="BQ3130" s="42"/>
      <c r="BR3130" s="95"/>
    </row>
    <row r="3131" spans="1:70" ht="30" hidden="1" customHeight="1" x14ac:dyDescent="0.35">
      <c r="A3131" s="94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21"/>
      <c r="BH3131" s="121"/>
      <c r="BI3131" s="121"/>
      <c r="BJ3131" s="121"/>
      <c r="BK3131" s="94"/>
      <c r="BL3131" s="94"/>
      <c r="BM3131" s="97"/>
      <c r="BN3131" s="98"/>
      <c r="BO3131" s="121"/>
      <c r="BP3131" s="121"/>
      <c r="BQ3131" s="42"/>
      <c r="BR3131" s="95"/>
    </row>
    <row r="3132" spans="1:70" ht="30" hidden="1" customHeight="1" x14ac:dyDescent="0.35">
      <c r="A3132" s="94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21"/>
      <c r="BH3132" s="121"/>
      <c r="BI3132" s="121"/>
      <c r="BJ3132" s="121"/>
      <c r="BK3132" s="94"/>
      <c r="BL3132" s="94"/>
      <c r="BM3132" s="97"/>
      <c r="BN3132" s="98"/>
      <c r="BO3132" s="121"/>
      <c r="BP3132" s="121"/>
      <c r="BQ3132" s="42"/>
      <c r="BR3132" s="95"/>
    </row>
    <row r="3133" spans="1:70" ht="30" hidden="1" customHeight="1" x14ac:dyDescent="0.35">
      <c r="A3133" s="94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21"/>
      <c r="BH3133" s="121"/>
      <c r="BI3133" s="121"/>
      <c r="BJ3133" s="121"/>
      <c r="BK3133" s="94"/>
      <c r="BL3133" s="94"/>
      <c r="BM3133" s="97"/>
      <c r="BN3133" s="98"/>
      <c r="BO3133" s="121"/>
      <c r="BP3133" s="121"/>
      <c r="BQ3133" s="42"/>
      <c r="BR3133" s="95"/>
    </row>
    <row r="3134" spans="1:70" ht="30" hidden="1" customHeight="1" x14ac:dyDescent="0.35">
      <c r="A3134" s="94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21"/>
      <c r="BH3134" s="121"/>
      <c r="BI3134" s="121"/>
      <c r="BJ3134" s="121"/>
      <c r="BK3134" s="94"/>
      <c r="BL3134" s="94"/>
      <c r="BM3134" s="97"/>
      <c r="BN3134" s="98"/>
      <c r="BO3134" s="121"/>
      <c r="BP3134" s="121"/>
      <c r="BQ3134" s="42"/>
      <c r="BR3134" s="95"/>
    </row>
    <row r="3135" spans="1:70" ht="30" hidden="1" customHeight="1" x14ac:dyDescent="0.35">
      <c r="A3135" s="94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21"/>
      <c r="BH3135" s="121"/>
      <c r="BI3135" s="121"/>
      <c r="BJ3135" s="121"/>
      <c r="BK3135" s="94"/>
      <c r="BL3135" s="94"/>
      <c r="BM3135" s="97"/>
      <c r="BN3135" s="98"/>
      <c r="BO3135" s="121"/>
      <c r="BP3135" s="121"/>
      <c r="BQ3135" s="42"/>
      <c r="BR3135" s="95"/>
    </row>
    <row r="3136" spans="1:70" ht="30" hidden="1" customHeight="1" x14ac:dyDescent="0.35">
      <c r="A3136" s="94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21"/>
      <c r="BH3136" s="121"/>
      <c r="BI3136" s="121"/>
      <c r="BJ3136" s="121"/>
      <c r="BK3136" s="94"/>
      <c r="BL3136" s="94"/>
      <c r="BM3136" s="97"/>
      <c r="BN3136" s="98"/>
      <c r="BO3136" s="121"/>
      <c r="BP3136" s="121"/>
      <c r="BQ3136" s="42"/>
      <c r="BR3136" s="95"/>
    </row>
    <row r="3137" spans="1:70" ht="30" hidden="1" customHeight="1" x14ac:dyDescent="0.35">
      <c r="A3137" s="94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21"/>
      <c r="BH3137" s="121"/>
      <c r="BI3137" s="121"/>
      <c r="BJ3137" s="121"/>
      <c r="BK3137" s="94"/>
      <c r="BL3137" s="94"/>
      <c r="BM3137" s="97"/>
      <c r="BN3137" s="98"/>
      <c r="BO3137" s="121"/>
      <c r="BP3137" s="121"/>
      <c r="BQ3137" s="42"/>
      <c r="BR3137" s="95"/>
    </row>
    <row r="3138" spans="1:70" ht="30" hidden="1" customHeight="1" x14ac:dyDescent="0.35">
      <c r="A3138" s="94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21"/>
      <c r="BH3138" s="121"/>
      <c r="BI3138" s="121"/>
      <c r="BJ3138" s="121"/>
      <c r="BK3138" s="94"/>
      <c r="BL3138" s="94"/>
      <c r="BM3138" s="97"/>
      <c r="BN3138" s="98"/>
      <c r="BO3138" s="121"/>
      <c r="BP3138" s="121"/>
      <c r="BQ3138" s="42"/>
      <c r="BR3138" s="95"/>
    </row>
    <row r="3139" spans="1:70" ht="30" hidden="1" customHeight="1" x14ac:dyDescent="0.35">
      <c r="A3139" s="94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21"/>
      <c r="BH3139" s="121"/>
      <c r="BI3139" s="121"/>
      <c r="BJ3139" s="121"/>
      <c r="BK3139" s="94"/>
      <c r="BL3139" s="94"/>
      <c r="BM3139" s="97"/>
      <c r="BN3139" s="98"/>
      <c r="BO3139" s="121"/>
      <c r="BP3139" s="121"/>
      <c r="BQ3139" s="42"/>
      <c r="BR3139" s="95"/>
    </row>
    <row r="3140" spans="1:70" ht="30" hidden="1" customHeight="1" x14ac:dyDescent="0.35">
      <c r="A3140" s="94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21"/>
      <c r="BH3140" s="121"/>
      <c r="BI3140" s="121"/>
      <c r="BJ3140" s="121"/>
      <c r="BK3140" s="94"/>
      <c r="BL3140" s="94"/>
      <c r="BM3140" s="97"/>
      <c r="BN3140" s="98"/>
      <c r="BO3140" s="121"/>
      <c r="BP3140" s="121"/>
      <c r="BQ3140" s="42"/>
      <c r="BR3140" s="95"/>
    </row>
    <row r="3141" spans="1:70" ht="30" hidden="1" customHeight="1" x14ac:dyDescent="0.35">
      <c r="A3141" s="94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21"/>
      <c r="BH3141" s="121"/>
      <c r="BI3141" s="121"/>
      <c r="BJ3141" s="121"/>
      <c r="BK3141" s="94"/>
      <c r="BL3141" s="94"/>
      <c r="BM3141" s="97"/>
      <c r="BN3141" s="98"/>
      <c r="BO3141" s="121"/>
      <c r="BP3141" s="121"/>
      <c r="BQ3141" s="42"/>
      <c r="BR3141" s="95"/>
    </row>
    <row r="3142" spans="1:70" ht="30" hidden="1" customHeight="1" x14ac:dyDescent="0.35">
      <c r="A3142" s="94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21"/>
      <c r="BH3142" s="121"/>
      <c r="BI3142" s="121"/>
      <c r="BJ3142" s="121"/>
      <c r="BK3142" s="94"/>
      <c r="BL3142" s="94"/>
      <c r="BM3142" s="97"/>
      <c r="BN3142" s="98"/>
      <c r="BO3142" s="121"/>
      <c r="BP3142" s="121"/>
      <c r="BQ3142" s="42"/>
      <c r="BR3142" s="95"/>
    </row>
    <row r="3143" spans="1:70" ht="30" hidden="1" customHeight="1" x14ac:dyDescent="0.35">
      <c r="A3143" s="94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21"/>
      <c r="BH3143" s="121"/>
      <c r="BI3143" s="121"/>
      <c r="BJ3143" s="121"/>
      <c r="BK3143" s="94"/>
      <c r="BL3143" s="94"/>
      <c r="BM3143" s="97"/>
      <c r="BN3143" s="98"/>
      <c r="BO3143" s="121"/>
      <c r="BP3143" s="121"/>
      <c r="BQ3143" s="42"/>
      <c r="BR3143" s="95"/>
    </row>
    <row r="3144" spans="1:70" ht="30" hidden="1" customHeight="1" x14ac:dyDescent="0.35">
      <c r="A3144" s="94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21"/>
      <c r="BH3144" s="121"/>
      <c r="BI3144" s="121"/>
      <c r="BJ3144" s="121"/>
      <c r="BK3144" s="94"/>
      <c r="BL3144" s="94"/>
      <c r="BM3144" s="97"/>
      <c r="BN3144" s="98"/>
      <c r="BO3144" s="121"/>
      <c r="BP3144" s="121"/>
      <c r="BQ3144" s="42"/>
      <c r="BR3144" s="95"/>
    </row>
    <row r="3145" spans="1:70" ht="30" hidden="1" customHeight="1" x14ac:dyDescent="0.35">
      <c r="A3145" s="94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21"/>
      <c r="BH3145" s="121"/>
      <c r="BI3145" s="121"/>
      <c r="BJ3145" s="121"/>
      <c r="BK3145" s="94"/>
      <c r="BL3145" s="94"/>
      <c r="BM3145" s="97"/>
      <c r="BN3145" s="98"/>
      <c r="BO3145" s="121"/>
      <c r="BP3145" s="121"/>
      <c r="BQ3145" s="42"/>
      <c r="BR3145" s="95"/>
    </row>
    <row r="3146" spans="1:70" ht="30" hidden="1" customHeight="1" x14ac:dyDescent="0.35">
      <c r="A3146" s="94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21"/>
      <c r="BH3146" s="121"/>
      <c r="BI3146" s="121"/>
      <c r="BJ3146" s="121"/>
      <c r="BK3146" s="94"/>
      <c r="BL3146" s="94"/>
      <c r="BM3146" s="97"/>
      <c r="BN3146" s="98"/>
      <c r="BO3146" s="121"/>
      <c r="BP3146" s="121"/>
      <c r="BQ3146" s="42"/>
      <c r="BR3146" s="95"/>
    </row>
    <row r="3147" spans="1:70" ht="30" hidden="1" customHeight="1" x14ac:dyDescent="0.35">
      <c r="A3147" s="94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21"/>
      <c r="BH3147" s="121"/>
      <c r="BI3147" s="121"/>
      <c r="BJ3147" s="121"/>
      <c r="BK3147" s="94"/>
      <c r="BL3147" s="94"/>
      <c r="BM3147" s="97"/>
      <c r="BN3147" s="98"/>
      <c r="BO3147" s="121"/>
      <c r="BP3147" s="121"/>
      <c r="BQ3147" s="42"/>
      <c r="BR3147" s="95"/>
    </row>
    <row r="3148" spans="1:70" ht="30" hidden="1" customHeight="1" x14ac:dyDescent="0.35">
      <c r="A3148" s="94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21"/>
      <c r="BH3148" s="121"/>
      <c r="BI3148" s="121"/>
      <c r="BJ3148" s="121"/>
      <c r="BK3148" s="94"/>
      <c r="BL3148" s="94"/>
      <c r="BM3148" s="97"/>
      <c r="BN3148" s="98"/>
      <c r="BO3148" s="121"/>
      <c r="BP3148" s="121"/>
      <c r="BQ3148" s="42"/>
      <c r="BR3148" s="95"/>
    </row>
    <row r="3149" spans="1:70" ht="30" hidden="1" customHeight="1" x14ac:dyDescent="0.35">
      <c r="A3149" s="94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21"/>
      <c r="BH3149" s="121"/>
      <c r="BI3149" s="121"/>
      <c r="BJ3149" s="121"/>
      <c r="BK3149" s="94"/>
      <c r="BL3149" s="94"/>
      <c r="BM3149" s="97"/>
      <c r="BN3149" s="98"/>
      <c r="BO3149" s="121"/>
      <c r="BP3149" s="121"/>
      <c r="BQ3149" s="42"/>
      <c r="BR3149" s="95"/>
    </row>
    <row r="3150" spans="1:70" ht="30" hidden="1" customHeight="1" x14ac:dyDescent="0.35">
      <c r="A3150" s="94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21"/>
      <c r="BH3150" s="121"/>
      <c r="BI3150" s="121"/>
      <c r="BJ3150" s="121"/>
      <c r="BK3150" s="94"/>
      <c r="BL3150" s="94"/>
      <c r="BM3150" s="97"/>
      <c r="BN3150" s="98"/>
      <c r="BO3150" s="121"/>
      <c r="BP3150" s="121"/>
      <c r="BQ3150" s="42"/>
      <c r="BR3150" s="95"/>
    </row>
    <row r="3151" spans="1:70" ht="30" hidden="1" customHeight="1" x14ac:dyDescent="0.35">
      <c r="A3151" s="94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21"/>
      <c r="BH3151" s="121"/>
      <c r="BI3151" s="121"/>
      <c r="BJ3151" s="121"/>
      <c r="BK3151" s="94"/>
      <c r="BL3151" s="94"/>
      <c r="BM3151" s="97"/>
      <c r="BN3151" s="98"/>
      <c r="BO3151" s="121"/>
      <c r="BP3151" s="121"/>
      <c r="BQ3151" s="42"/>
      <c r="BR3151" s="95"/>
    </row>
    <row r="3152" spans="1:70" ht="30" hidden="1" customHeight="1" x14ac:dyDescent="0.35">
      <c r="A3152" s="94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21"/>
      <c r="BH3152" s="121"/>
      <c r="BI3152" s="121"/>
      <c r="BJ3152" s="121"/>
      <c r="BK3152" s="94"/>
      <c r="BL3152" s="94"/>
      <c r="BM3152" s="97"/>
      <c r="BN3152" s="98"/>
      <c r="BO3152" s="121"/>
      <c r="BP3152" s="121"/>
      <c r="BQ3152" s="42"/>
      <c r="BR3152" s="95"/>
    </row>
    <row r="3153" spans="1:70" ht="30" hidden="1" customHeight="1" x14ac:dyDescent="0.35">
      <c r="A3153" s="94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21"/>
      <c r="BH3153" s="121"/>
      <c r="BI3153" s="121"/>
      <c r="BJ3153" s="121"/>
      <c r="BK3153" s="94"/>
      <c r="BL3153" s="94"/>
      <c r="BM3153" s="97"/>
      <c r="BN3153" s="98"/>
      <c r="BO3153" s="121"/>
      <c r="BP3153" s="121"/>
      <c r="BQ3153" s="42"/>
      <c r="BR3153" s="95"/>
    </row>
    <row r="3154" spans="1:70" ht="30" hidden="1" customHeight="1" x14ac:dyDescent="0.35">
      <c r="A3154" s="94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21"/>
      <c r="BH3154" s="121"/>
      <c r="BI3154" s="121"/>
      <c r="BJ3154" s="121"/>
      <c r="BK3154" s="94"/>
      <c r="BL3154" s="94"/>
      <c r="BM3154" s="97"/>
      <c r="BN3154" s="98"/>
      <c r="BO3154" s="121"/>
      <c r="BP3154" s="121"/>
      <c r="BQ3154" s="42"/>
      <c r="BR3154" s="95"/>
    </row>
    <row r="3155" spans="1:70" ht="30" hidden="1" customHeight="1" x14ac:dyDescent="0.35">
      <c r="A3155" s="94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21"/>
      <c r="BH3155" s="121"/>
      <c r="BI3155" s="121"/>
      <c r="BJ3155" s="121"/>
      <c r="BK3155" s="94"/>
      <c r="BL3155" s="94"/>
      <c r="BM3155" s="97"/>
      <c r="BN3155" s="98"/>
      <c r="BO3155" s="121"/>
      <c r="BP3155" s="121"/>
      <c r="BQ3155" s="42"/>
      <c r="BR3155" s="95"/>
    </row>
    <row r="3156" spans="1:70" ht="30" hidden="1" customHeight="1" x14ac:dyDescent="0.35">
      <c r="A3156" s="94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21"/>
      <c r="BH3156" s="121"/>
      <c r="BI3156" s="121"/>
      <c r="BJ3156" s="121"/>
      <c r="BK3156" s="94"/>
      <c r="BL3156" s="94"/>
      <c r="BM3156" s="97"/>
      <c r="BN3156" s="98"/>
      <c r="BO3156" s="121"/>
      <c r="BP3156" s="121"/>
      <c r="BQ3156" s="42"/>
      <c r="BR3156" s="95"/>
    </row>
    <row r="3157" spans="1:70" ht="30" hidden="1" customHeight="1" x14ac:dyDescent="0.35">
      <c r="A3157" s="94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21"/>
      <c r="BH3157" s="121"/>
      <c r="BI3157" s="121"/>
      <c r="BJ3157" s="121"/>
      <c r="BK3157" s="94"/>
      <c r="BL3157" s="94"/>
      <c r="BM3157" s="97"/>
      <c r="BN3157" s="98"/>
      <c r="BO3157" s="121"/>
      <c r="BP3157" s="121"/>
      <c r="BQ3157" s="42"/>
      <c r="BR3157" s="95"/>
    </row>
    <row r="3158" spans="1:70" ht="30" hidden="1" customHeight="1" x14ac:dyDescent="0.35">
      <c r="A3158" s="94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21"/>
      <c r="BH3158" s="121"/>
      <c r="BI3158" s="121"/>
      <c r="BJ3158" s="121"/>
      <c r="BK3158" s="94"/>
      <c r="BL3158" s="94"/>
      <c r="BM3158" s="97"/>
      <c r="BN3158" s="98"/>
      <c r="BO3158" s="121"/>
      <c r="BP3158" s="121"/>
      <c r="BQ3158" s="42"/>
      <c r="BR3158" s="95"/>
    </row>
    <row r="3159" spans="1:70" ht="30" hidden="1" customHeight="1" x14ac:dyDescent="0.35">
      <c r="A3159" s="94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21"/>
      <c r="BH3159" s="121"/>
      <c r="BI3159" s="121"/>
      <c r="BJ3159" s="121"/>
      <c r="BK3159" s="94"/>
      <c r="BL3159" s="94"/>
      <c r="BM3159" s="97"/>
      <c r="BN3159" s="98"/>
      <c r="BO3159" s="121"/>
      <c r="BP3159" s="121"/>
      <c r="BQ3159" s="42"/>
      <c r="BR3159" s="95"/>
    </row>
    <row r="3160" spans="1:70" ht="30" hidden="1" customHeight="1" x14ac:dyDescent="0.35">
      <c r="A3160" s="94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21"/>
      <c r="BH3160" s="121"/>
      <c r="BI3160" s="121"/>
      <c r="BJ3160" s="121"/>
      <c r="BK3160" s="94"/>
      <c r="BL3160" s="94"/>
      <c r="BM3160" s="97"/>
      <c r="BN3160" s="98"/>
      <c r="BO3160" s="121"/>
      <c r="BP3160" s="121"/>
      <c r="BQ3160" s="42"/>
      <c r="BR3160" s="95"/>
    </row>
    <row r="3161" spans="1:70" ht="30" hidden="1" customHeight="1" x14ac:dyDescent="0.35">
      <c r="A3161" s="94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21"/>
      <c r="BH3161" s="121"/>
      <c r="BI3161" s="121"/>
      <c r="BJ3161" s="121"/>
      <c r="BK3161" s="94"/>
      <c r="BL3161" s="94"/>
      <c r="BM3161" s="97"/>
      <c r="BN3161" s="98"/>
      <c r="BO3161" s="121"/>
      <c r="BP3161" s="121"/>
      <c r="BQ3161" s="42"/>
      <c r="BR3161" s="95"/>
    </row>
    <row r="3162" spans="1:70" ht="30" hidden="1" customHeight="1" x14ac:dyDescent="0.35">
      <c r="A3162" s="94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21"/>
      <c r="BH3162" s="121"/>
      <c r="BI3162" s="121"/>
      <c r="BJ3162" s="121"/>
      <c r="BK3162" s="94"/>
      <c r="BL3162" s="94"/>
      <c r="BM3162" s="97"/>
      <c r="BN3162" s="98"/>
      <c r="BO3162" s="121"/>
      <c r="BP3162" s="121"/>
      <c r="BQ3162" s="42"/>
      <c r="BR3162" s="95"/>
    </row>
    <row r="3163" spans="1:70" ht="30" hidden="1" customHeight="1" x14ac:dyDescent="0.35">
      <c r="A3163" s="94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21"/>
      <c r="BH3163" s="121"/>
      <c r="BI3163" s="121"/>
      <c r="BJ3163" s="121"/>
      <c r="BK3163" s="94"/>
      <c r="BL3163" s="94"/>
      <c r="BM3163" s="97"/>
      <c r="BN3163" s="98"/>
      <c r="BO3163" s="121"/>
      <c r="BP3163" s="121"/>
      <c r="BQ3163" s="42"/>
      <c r="BR3163" s="95"/>
    </row>
    <row r="3164" spans="1:70" ht="30" hidden="1" customHeight="1" x14ac:dyDescent="0.35">
      <c r="A3164" s="94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21"/>
      <c r="BH3164" s="121"/>
      <c r="BI3164" s="121"/>
      <c r="BJ3164" s="121"/>
      <c r="BK3164" s="94"/>
      <c r="BL3164" s="94"/>
      <c r="BM3164" s="97"/>
      <c r="BN3164" s="98"/>
      <c r="BO3164" s="121"/>
      <c r="BP3164" s="121"/>
      <c r="BQ3164" s="42"/>
      <c r="BR3164" s="95"/>
    </row>
    <row r="3165" spans="1:70" ht="30" hidden="1" customHeight="1" x14ac:dyDescent="0.35">
      <c r="A3165" s="94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21"/>
      <c r="BH3165" s="121"/>
      <c r="BI3165" s="121"/>
      <c r="BJ3165" s="121"/>
      <c r="BK3165" s="94"/>
      <c r="BL3165" s="94"/>
      <c r="BM3165" s="97"/>
      <c r="BN3165" s="98"/>
      <c r="BO3165" s="121"/>
      <c r="BP3165" s="121"/>
      <c r="BQ3165" s="42"/>
      <c r="BR3165" s="95"/>
    </row>
    <row r="3166" spans="1:70" ht="30" hidden="1" customHeight="1" x14ac:dyDescent="0.35">
      <c r="A3166" s="94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21"/>
      <c r="BH3166" s="121"/>
      <c r="BI3166" s="121"/>
      <c r="BJ3166" s="121"/>
      <c r="BK3166" s="94"/>
      <c r="BL3166" s="94"/>
      <c r="BM3166" s="97"/>
      <c r="BN3166" s="98"/>
      <c r="BO3166" s="121"/>
      <c r="BP3166" s="121"/>
      <c r="BQ3166" s="42"/>
      <c r="BR3166" s="95"/>
    </row>
    <row r="3167" spans="1:70" ht="30" hidden="1" customHeight="1" x14ac:dyDescent="0.35">
      <c r="A3167" s="94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21"/>
      <c r="BH3167" s="121"/>
      <c r="BI3167" s="121"/>
      <c r="BJ3167" s="121"/>
      <c r="BK3167" s="94"/>
      <c r="BL3167" s="94"/>
      <c r="BM3167" s="97"/>
      <c r="BN3167" s="98"/>
      <c r="BO3167" s="121"/>
      <c r="BP3167" s="121"/>
      <c r="BQ3167" s="42"/>
      <c r="BR3167" s="95"/>
    </row>
    <row r="3168" spans="1:70" ht="30" hidden="1" customHeight="1" x14ac:dyDescent="0.35">
      <c r="A3168" s="94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21"/>
      <c r="BH3168" s="121"/>
      <c r="BI3168" s="121"/>
      <c r="BJ3168" s="121"/>
      <c r="BK3168" s="94"/>
      <c r="BL3168" s="94"/>
      <c r="BM3168" s="97"/>
      <c r="BN3168" s="98"/>
      <c r="BO3168" s="121"/>
      <c r="BP3168" s="121"/>
      <c r="BQ3168" s="42"/>
      <c r="BR3168" s="95"/>
    </row>
    <row r="3169" spans="1:70" ht="30" hidden="1" customHeight="1" x14ac:dyDescent="0.35">
      <c r="A3169" s="94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21"/>
      <c r="BH3169" s="121"/>
      <c r="BI3169" s="121"/>
      <c r="BJ3169" s="121"/>
      <c r="BK3169" s="94"/>
      <c r="BL3169" s="94"/>
      <c r="BM3169" s="97"/>
      <c r="BN3169" s="98"/>
      <c r="BO3169" s="121"/>
      <c r="BP3169" s="121"/>
      <c r="BQ3169" s="42"/>
      <c r="BR3169" s="95"/>
    </row>
    <row r="3170" spans="1:70" ht="30" hidden="1" customHeight="1" x14ac:dyDescent="0.35">
      <c r="A3170" s="94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21"/>
      <c r="BH3170" s="121"/>
      <c r="BI3170" s="121"/>
      <c r="BJ3170" s="121"/>
      <c r="BK3170" s="94"/>
      <c r="BL3170" s="94"/>
      <c r="BM3170" s="97"/>
      <c r="BN3170" s="98"/>
      <c r="BO3170" s="121"/>
      <c r="BP3170" s="121"/>
      <c r="BQ3170" s="42"/>
      <c r="BR3170" s="95"/>
    </row>
    <row r="3171" spans="1:70" ht="30" hidden="1" customHeight="1" x14ac:dyDescent="0.35">
      <c r="A3171" s="94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21"/>
      <c r="BH3171" s="121"/>
      <c r="BI3171" s="121"/>
      <c r="BJ3171" s="121"/>
      <c r="BK3171" s="94"/>
      <c r="BL3171" s="94"/>
      <c r="BM3171" s="97"/>
      <c r="BN3171" s="98"/>
      <c r="BO3171" s="121"/>
      <c r="BP3171" s="121"/>
      <c r="BQ3171" s="42"/>
      <c r="BR3171" s="95"/>
    </row>
    <row r="3172" spans="1:70" ht="30" hidden="1" customHeight="1" x14ac:dyDescent="0.35">
      <c r="A3172" s="94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21"/>
      <c r="BH3172" s="121"/>
      <c r="BI3172" s="121"/>
      <c r="BJ3172" s="121"/>
      <c r="BK3172" s="94"/>
      <c r="BL3172" s="94"/>
      <c r="BM3172" s="97"/>
      <c r="BN3172" s="98"/>
      <c r="BO3172" s="121"/>
      <c r="BP3172" s="121"/>
      <c r="BQ3172" s="42"/>
      <c r="BR3172" s="95"/>
    </row>
    <row r="3173" spans="1:70" ht="30" hidden="1" customHeight="1" x14ac:dyDescent="0.35">
      <c r="A3173" s="94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21"/>
      <c r="BH3173" s="121"/>
      <c r="BI3173" s="121"/>
      <c r="BJ3173" s="121"/>
      <c r="BK3173" s="94"/>
      <c r="BL3173" s="94"/>
      <c r="BM3173" s="97"/>
      <c r="BN3173" s="98"/>
      <c r="BO3173" s="121"/>
      <c r="BP3173" s="121"/>
      <c r="BQ3173" s="42"/>
      <c r="BR3173" s="95"/>
    </row>
    <row r="3174" spans="1:70" ht="30" hidden="1" customHeight="1" x14ac:dyDescent="0.35">
      <c r="A3174" s="94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21"/>
      <c r="BH3174" s="121"/>
      <c r="BI3174" s="121"/>
      <c r="BJ3174" s="121"/>
      <c r="BK3174" s="94"/>
      <c r="BL3174" s="94"/>
      <c r="BM3174" s="97"/>
      <c r="BN3174" s="98"/>
      <c r="BO3174" s="121"/>
      <c r="BP3174" s="121"/>
      <c r="BQ3174" s="42"/>
      <c r="BR3174" s="95"/>
    </row>
    <row r="3175" spans="1:70" ht="30" hidden="1" customHeight="1" x14ac:dyDescent="0.35">
      <c r="A3175" s="94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21"/>
      <c r="BH3175" s="121"/>
      <c r="BI3175" s="121"/>
      <c r="BJ3175" s="121"/>
      <c r="BK3175" s="94"/>
      <c r="BL3175" s="94"/>
      <c r="BM3175" s="97"/>
      <c r="BN3175" s="98"/>
      <c r="BO3175" s="121"/>
      <c r="BP3175" s="121"/>
      <c r="BQ3175" s="42"/>
      <c r="BR3175" s="95"/>
    </row>
    <row r="3176" spans="1:70" ht="30" hidden="1" customHeight="1" x14ac:dyDescent="0.35">
      <c r="A3176" s="94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21"/>
      <c r="BH3176" s="121"/>
      <c r="BI3176" s="121"/>
      <c r="BJ3176" s="121"/>
      <c r="BK3176" s="94"/>
      <c r="BL3176" s="94"/>
      <c r="BM3176" s="97"/>
      <c r="BN3176" s="98"/>
      <c r="BO3176" s="121"/>
      <c r="BP3176" s="121"/>
      <c r="BQ3176" s="42"/>
      <c r="BR3176" s="95"/>
    </row>
    <row r="3177" spans="1:70" ht="30" hidden="1" customHeight="1" x14ac:dyDescent="0.35">
      <c r="A3177" s="94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21"/>
      <c r="BH3177" s="121"/>
      <c r="BI3177" s="121"/>
      <c r="BJ3177" s="121"/>
      <c r="BK3177" s="94"/>
      <c r="BL3177" s="94"/>
      <c r="BM3177" s="97"/>
      <c r="BN3177" s="98"/>
      <c r="BO3177" s="121"/>
      <c r="BP3177" s="121"/>
      <c r="BQ3177" s="42"/>
      <c r="BR3177" s="95"/>
    </row>
    <row r="3178" spans="1:70" ht="30" hidden="1" customHeight="1" x14ac:dyDescent="0.35">
      <c r="A3178" s="94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21"/>
      <c r="BH3178" s="121"/>
      <c r="BI3178" s="121"/>
      <c r="BJ3178" s="121"/>
      <c r="BK3178" s="94"/>
      <c r="BL3178" s="94"/>
      <c r="BM3178" s="97"/>
      <c r="BN3178" s="98"/>
      <c r="BO3178" s="121"/>
      <c r="BP3178" s="121"/>
      <c r="BQ3178" s="42"/>
      <c r="BR3178" s="95"/>
    </row>
    <row r="3179" spans="1:70" ht="30" hidden="1" customHeight="1" x14ac:dyDescent="0.35">
      <c r="A3179" s="94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21"/>
      <c r="BH3179" s="121"/>
      <c r="BI3179" s="121"/>
      <c r="BJ3179" s="121"/>
      <c r="BK3179" s="94"/>
      <c r="BL3179" s="94"/>
      <c r="BM3179" s="97"/>
      <c r="BN3179" s="98"/>
      <c r="BO3179" s="121"/>
      <c r="BP3179" s="121"/>
      <c r="BQ3179" s="42"/>
      <c r="BR3179" s="95"/>
    </row>
    <row r="3180" spans="1:70" ht="30" hidden="1" customHeight="1" x14ac:dyDescent="0.35">
      <c r="A3180" s="94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21"/>
      <c r="BH3180" s="121"/>
      <c r="BI3180" s="121"/>
      <c r="BJ3180" s="121"/>
      <c r="BK3180" s="94"/>
      <c r="BL3180" s="94"/>
      <c r="BM3180" s="97"/>
      <c r="BN3180" s="98"/>
      <c r="BO3180" s="121"/>
      <c r="BP3180" s="121"/>
      <c r="BQ3180" s="42"/>
      <c r="BR3180" s="95"/>
    </row>
    <row r="3181" spans="1:70" ht="30" hidden="1" customHeight="1" x14ac:dyDescent="0.35">
      <c r="A3181" s="94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21"/>
      <c r="BH3181" s="121"/>
      <c r="BI3181" s="121"/>
      <c r="BJ3181" s="121"/>
      <c r="BK3181" s="94"/>
      <c r="BL3181" s="94"/>
      <c r="BM3181" s="97"/>
      <c r="BN3181" s="98"/>
      <c r="BO3181" s="121"/>
      <c r="BP3181" s="121"/>
      <c r="BQ3181" s="42"/>
      <c r="BR3181" s="95"/>
    </row>
    <row r="3182" spans="1:70" ht="30" hidden="1" customHeight="1" x14ac:dyDescent="0.35">
      <c r="A3182" s="94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21"/>
      <c r="BH3182" s="121"/>
      <c r="BI3182" s="121"/>
      <c r="BJ3182" s="121"/>
      <c r="BK3182" s="94"/>
      <c r="BL3182" s="94"/>
      <c r="BM3182" s="97"/>
      <c r="BN3182" s="98"/>
      <c r="BO3182" s="121"/>
      <c r="BP3182" s="121"/>
      <c r="BQ3182" s="42"/>
      <c r="BR3182" s="95"/>
    </row>
    <row r="3183" spans="1:70" ht="30" hidden="1" customHeight="1" x14ac:dyDescent="0.35">
      <c r="A3183" s="94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21"/>
      <c r="BH3183" s="121"/>
      <c r="BI3183" s="121"/>
      <c r="BJ3183" s="121"/>
      <c r="BK3183" s="94"/>
      <c r="BL3183" s="94"/>
      <c r="BM3183" s="97"/>
      <c r="BN3183" s="98"/>
      <c r="BO3183" s="121"/>
      <c r="BP3183" s="121"/>
      <c r="BQ3183" s="42"/>
      <c r="BR3183" s="95"/>
    </row>
    <row r="3184" spans="1:70" ht="30" hidden="1" customHeight="1" x14ac:dyDescent="0.35">
      <c r="A3184" s="94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21"/>
      <c r="BH3184" s="121"/>
      <c r="BI3184" s="121"/>
      <c r="BJ3184" s="121"/>
      <c r="BK3184" s="94"/>
      <c r="BL3184" s="94"/>
      <c r="BM3184" s="97"/>
      <c r="BN3184" s="98"/>
      <c r="BO3184" s="121"/>
      <c r="BP3184" s="121"/>
      <c r="BQ3184" s="42"/>
      <c r="BR3184" s="95"/>
    </row>
    <row r="3185" spans="1:70" ht="30" hidden="1" customHeight="1" x14ac:dyDescent="0.35">
      <c r="A3185" s="94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21"/>
      <c r="BH3185" s="121"/>
      <c r="BI3185" s="121"/>
      <c r="BJ3185" s="121"/>
      <c r="BK3185" s="94"/>
      <c r="BL3185" s="94"/>
      <c r="BM3185" s="97"/>
      <c r="BN3185" s="98"/>
      <c r="BO3185" s="121"/>
      <c r="BP3185" s="121"/>
      <c r="BQ3185" s="42"/>
      <c r="BR3185" s="95"/>
    </row>
    <row r="3186" spans="1:70" ht="30" hidden="1" customHeight="1" x14ac:dyDescent="0.35">
      <c r="A3186" s="94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94"/>
      <c r="BL3186" s="94"/>
      <c r="BM3186" s="97"/>
      <c r="BN3186" s="98"/>
      <c r="BO3186" s="121"/>
      <c r="BP3186" s="121"/>
      <c r="BQ3186" s="42"/>
      <c r="BR3186" s="95"/>
    </row>
    <row r="3187" spans="1:70" ht="30" hidden="1" customHeight="1" x14ac:dyDescent="0.35">
      <c r="A3187" s="94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21"/>
      <c r="BH3187" s="121"/>
      <c r="BI3187" s="121"/>
      <c r="BJ3187" s="121"/>
      <c r="BK3187" s="94"/>
      <c r="BL3187" s="94"/>
      <c r="BM3187" s="97"/>
      <c r="BN3187" s="98"/>
      <c r="BO3187" s="121"/>
      <c r="BP3187" s="121"/>
      <c r="BQ3187" s="42"/>
      <c r="BR3187" s="95"/>
    </row>
    <row r="3188" spans="1:70" ht="30" hidden="1" customHeight="1" x14ac:dyDescent="0.35">
      <c r="A3188" s="94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21"/>
      <c r="BH3188" s="121"/>
      <c r="BI3188" s="121"/>
      <c r="BJ3188" s="121"/>
      <c r="BK3188" s="94"/>
      <c r="BL3188" s="94"/>
      <c r="BM3188" s="97"/>
      <c r="BN3188" s="98"/>
      <c r="BO3188" s="121"/>
      <c r="BP3188" s="121"/>
      <c r="BQ3188" s="42"/>
      <c r="BR3188" s="95"/>
    </row>
    <row r="3189" spans="1:70" ht="30" hidden="1" customHeight="1" x14ac:dyDescent="0.35">
      <c r="A3189" s="94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21"/>
      <c r="BH3189" s="121"/>
      <c r="BI3189" s="121"/>
      <c r="BJ3189" s="121"/>
      <c r="BK3189" s="94"/>
      <c r="BL3189" s="94"/>
      <c r="BM3189" s="97"/>
      <c r="BN3189" s="98"/>
      <c r="BO3189" s="121"/>
      <c r="BP3189" s="121"/>
      <c r="BQ3189" s="42"/>
      <c r="BR3189" s="95"/>
    </row>
    <row r="3190" spans="1:70" ht="30" hidden="1" customHeight="1" x14ac:dyDescent="0.35">
      <c r="A3190" s="94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21"/>
      <c r="BH3190" s="121"/>
      <c r="BI3190" s="121"/>
      <c r="BJ3190" s="121"/>
      <c r="BK3190" s="94"/>
      <c r="BL3190" s="94"/>
      <c r="BM3190" s="97"/>
      <c r="BN3190" s="98"/>
      <c r="BO3190" s="121"/>
      <c r="BP3190" s="121"/>
      <c r="BQ3190" s="42"/>
      <c r="BR3190" s="95"/>
    </row>
    <row r="3191" spans="1:70" ht="30" hidden="1" customHeight="1" x14ac:dyDescent="0.35">
      <c r="A3191" s="94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21"/>
      <c r="BH3191" s="121"/>
      <c r="BI3191" s="121"/>
      <c r="BJ3191" s="121"/>
      <c r="BK3191" s="94"/>
      <c r="BL3191" s="94"/>
      <c r="BM3191" s="97"/>
      <c r="BN3191" s="98"/>
      <c r="BO3191" s="121"/>
      <c r="BP3191" s="121"/>
      <c r="BQ3191" s="42"/>
      <c r="BR3191" s="95"/>
    </row>
    <row r="3192" spans="1:70" ht="30" hidden="1" customHeight="1" x14ac:dyDescent="0.35">
      <c r="A3192" s="94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21"/>
      <c r="BH3192" s="121"/>
      <c r="BI3192" s="121"/>
      <c r="BJ3192" s="121"/>
      <c r="BK3192" s="94"/>
      <c r="BL3192" s="94"/>
      <c r="BM3192" s="97"/>
      <c r="BN3192" s="98"/>
      <c r="BO3192" s="121"/>
      <c r="BP3192" s="121"/>
      <c r="BQ3192" s="42"/>
      <c r="BR3192" s="95"/>
    </row>
    <row r="3193" spans="1:70" ht="30" hidden="1" customHeight="1" x14ac:dyDescent="0.35">
      <c r="A3193" s="94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21"/>
      <c r="BH3193" s="121"/>
      <c r="BI3193" s="121"/>
      <c r="BJ3193" s="121"/>
      <c r="BK3193" s="94"/>
      <c r="BL3193" s="94"/>
      <c r="BM3193" s="97"/>
      <c r="BN3193" s="98"/>
      <c r="BO3193" s="121"/>
      <c r="BP3193" s="121"/>
      <c r="BQ3193" s="42"/>
      <c r="BR3193" s="95"/>
    </row>
    <row r="3194" spans="1:70" ht="30" hidden="1" customHeight="1" x14ac:dyDescent="0.35">
      <c r="A3194" s="94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21"/>
      <c r="BH3194" s="121"/>
      <c r="BI3194" s="121"/>
      <c r="BJ3194" s="121"/>
      <c r="BK3194" s="94"/>
      <c r="BL3194" s="94"/>
      <c r="BM3194" s="97"/>
      <c r="BN3194" s="98"/>
      <c r="BO3194" s="121"/>
      <c r="BP3194" s="121"/>
      <c r="BQ3194" s="42"/>
      <c r="BR3194" s="95"/>
    </row>
    <row r="3195" spans="1:70" ht="30" hidden="1" customHeight="1" x14ac:dyDescent="0.35">
      <c r="A3195" s="94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21"/>
      <c r="BH3195" s="121"/>
      <c r="BI3195" s="121"/>
      <c r="BJ3195" s="121"/>
      <c r="BK3195" s="94"/>
      <c r="BL3195" s="94"/>
      <c r="BM3195" s="97"/>
      <c r="BN3195" s="98"/>
      <c r="BO3195" s="121"/>
      <c r="BP3195" s="121"/>
      <c r="BQ3195" s="42"/>
      <c r="BR3195" s="95"/>
    </row>
    <row r="3196" spans="1:70" ht="30" hidden="1" customHeight="1" x14ac:dyDescent="0.35">
      <c r="A3196" s="94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21"/>
      <c r="BH3196" s="121"/>
      <c r="BI3196" s="121"/>
      <c r="BJ3196" s="121"/>
      <c r="BK3196" s="94"/>
      <c r="BL3196" s="94"/>
      <c r="BM3196" s="97"/>
      <c r="BN3196" s="98"/>
      <c r="BO3196" s="121"/>
      <c r="BP3196" s="121"/>
      <c r="BQ3196" s="42"/>
      <c r="BR3196" s="95"/>
    </row>
    <row r="3197" spans="1:70" ht="30" hidden="1" customHeight="1" x14ac:dyDescent="0.35">
      <c r="A3197" s="94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21"/>
      <c r="BH3197" s="121"/>
      <c r="BI3197" s="121"/>
      <c r="BJ3197" s="121"/>
      <c r="BK3197" s="94"/>
      <c r="BL3197" s="94"/>
      <c r="BM3197" s="97"/>
      <c r="BN3197" s="98"/>
      <c r="BO3197" s="121"/>
      <c r="BP3197" s="121"/>
      <c r="BQ3197" s="42"/>
      <c r="BR3197" s="95"/>
    </row>
    <row r="3198" spans="1:70" ht="30" hidden="1" customHeight="1" x14ac:dyDescent="0.35">
      <c r="A3198" s="94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21"/>
      <c r="BH3198" s="121"/>
      <c r="BI3198" s="121"/>
      <c r="BJ3198" s="121"/>
      <c r="BK3198" s="94"/>
      <c r="BL3198" s="94"/>
      <c r="BM3198" s="97"/>
      <c r="BN3198" s="98"/>
      <c r="BO3198" s="121"/>
      <c r="BP3198" s="121"/>
      <c r="BQ3198" s="42"/>
      <c r="BR3198" s="95"/>
    </row>
    <row r="3199" spans="1:70" ht="30" hidden="1" customHeight="1" x14ac:dyDescent="0.35">
      <c r="A3199" s="94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21"/>
      <c r="BH3199" s="121"/>
      <c r="BI3199" s="121"/>
      <c r="BJ3199" s="121"/>
      <c r="BK3199" s="94"/>
      <c r="BL3199" s="94"/>
      <c r="BM3199" s="97"/>
      <c r="BN3199" s="98"/>
      <c r="BO3199" s="121"/>
      <c r="BP3199" s="121"/>
      <c r="BQ3199" s="42"/>
      <c r="BR3199" s="95"/>
    </row>
    <row r="3200" spans="1:70" ht="30" hidden="1" customHeight="1" x14ac:dyDescent="0.35">
      <c r="A3200" s="94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21"/>
      <c r="BH3200" s="121"/>
      <c r="BI3200" s="121"/>
      <c r="BJ3200" s="121"/>
      <c r="BK3200" s="94"/>
      <c r="BL3200" s="94"/>
      <c r="BM3200" s="97"/>
      <c r="BN3200" s="98"/>
      <c r="BO3200" s="121"/>
      <c r="BP3200" s="121"/>
      <c r="BQ3200" s="42"/>
      <c r="BR3200" s="95"/>
    </row>
    <row r="3201" spans="1:70" ht="30" hidden="1" customHeight="1" x14ac:dyDescent="0.35">
      <c r="A3201" s="94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21"/>
      <c r="BH3201" s="121"/>
      <c r="BI3201" s="121"/>
      <c r="BJ3201" s="121"/>
      <c r="BK3201" s="94"/>
      <c r="BL3201" s="94"/>
      <c r="BM3201" s="97"/>
      <c r="BN3201" s="98"/>
      <c r="BO3201" s="121"/>
      <c r="BP3201" s="121"/>
      <c r="BQ3201" s="42"/>
      <c r="BR3201" s="95"/>
    </row>
    <row r="3202" spans="1:70" ht="30" hidden="1" customHeight="1" x14ac:dyDescent="0.35">
      <c r="A3202" s="94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21"/>
      <c r="BH3202" s="121"/>
      <c r="BI3202" s="121"/>
      <c r="BJ3202" s="121"/>
      <c r="BK3202" s="94"/>
      <c r="BL3202" s="94"/>
      <c r="BM3202" s="97"/>
      <c r="BN3202" s="98"/>
      <c r="BO3202" s="121"/>
      <c r="BP3202" s="121"/>
      <c r="BQ3202" s="42"/>
      <c r="BR3202" s="95"/>
    </row>
    <row r="3203" spans="1:70" ht="30" hidden="1" customHeight="1" x14ac:dyDescent="0.35">
      <c r="A3203" s="94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21"/>
      <c r="BH3203" s="121"/>
      <c r="BI3203" s="121"/>
      <c r="BJ3203" s="121"/>
      <c r="BK3203" s="94"/>
      <c r="BL3203" s="94"/>
      <c r="BM3203" s="97"/>
      <c r="BN3203" s="98"/>
      <c r="BO3203" s="121"/>
      <c r="BP3203" s="121"/>
      <c r="BQ3203" s="42"/>
      <c r="BR3203" s="95"/>
    </row>
    <row r="3204" spans="1:70" ht="30" hidden="1" customHeight="1" x14ac:dyDescent="0.35">
      <c r="A3204" s="94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21"/>
      <c r="BH3204" s="121"/>
      <c r="BI3204" s="121"/>
      <c r="BJ3204" s="121"/>
      <c r="BK3204" s="94"/>
      <c r="BL3204" s="94"/>
      <c r="BM3204" s="97"/>
      <c r="BN3204" s="98"/>
      <c r="BO3204" s="121"/>
      <c r="BP3204" s="121"/>
      <c r="BQ3204" s="42"/>
      <c r="BR3204" s="95"/>
    </row>
    <row r="3205" spans="1:70" ht="30" hidden="1" customHeight="1" x14ac:dyDescent="0.35">
      <c r="A3205" s="94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21"/>
      <c r="BH3205" s="121"/>
      <c r="BI3205" s="121"/>
      <c r="BJ3205" s="121"/>
      <c r="BK3205" s="94"/>
      <c r="BL3205" s="94"/>
      <c r="BM3205" s="97"/>
      <c r="BN3205" s="98"/>
      <c r="BO3205" s="121"/>
      <c r="BP3205" s="121"/>
      <c r="BQ3205" s="42"/>
      <c r="BR3205" s="95"/>
    </row>
    <row r="3206" spans="1:70" ht="30" hidden="1" customHeight="1" x14ac:dyDescent="0.35">
      <c r="A3206" s="94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21"/>
      <c r="BH3206" s="121"/>
      <c r="BI3206" s="121"/>
      <c r="BJ3206" s="121"/>
      <c r="BK3206" s="94"/>
      <c r="BL3206" s="94"/>
      <c r="BM3206" s="97"/>
      <c r="BN3206" s="98"/>
      <c r="BO3206" s="121"/>
      <c r="BP3206" s="121"/>
      <c r="BQ3206" s="42"/>
      <c r="BR3206" s="95"/>
    </row>
    <row r="3207" spans="1:70" ht="30" hidden="1" customHeight="1" x14ac:dyDescent="0.35">
      <c r="A3207" s="94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21"/>
      <c r="BH3207" s="121"/>
      <c r="BI3207" s="121"/>
      <c r="BJ3207" s="121"/>
      <c r="BK3207" s="94"/>
      <c r="BL3207" s="94"/>
      <c r="BM3207" s="97"/>
      <c r="BN3207" s="98"/>
      <c r="BO3207" s="121"/>
      <c r="BP3207" s="121"/>
      <c r="BQ3207" s="42"/>
      <c r="BR3207" s="95"/>
    </row>
    <row r="3208" spans="1:70" ht="30" hidden="1" customHeight="1" x14ac:dyDescent="0.35">
      <c r="A3208" s="94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21"/>
      <c r="BH3208" s="121"/>
      <c r="BI3208" s="121"/>
      <c r="BJ3208" s="121"/>
      <c r="BK3208" s="94"/>
      <c r="BL3208" s="94"/>
      <c r="BM3208" s="97"/>
      <c r="BN3208" s="98"/>
      <c r="BO3208" s="121"/>
      <c r="BP3208" s="121"/>
      <c r="BQ3208" s="42"/>
      <c r="BR3208" s="95"/>
    </row>
    <row r="3209" spans="1:70" ht="30" hidden="1" customHeight="1" x14ac:dyDescent="0.35">
      <c r="A3209" s="94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21"/>
      <c r="BH3209" s="121"/>
      <c r="BI3209" s="121"/>
      <c r="BJ3209" s="121"/>
      <c r="BK3209" s="94"/>
      <c r="BL3209" s="94"/>
      <c r="BM3209" s="97"/>
      <c r="BN3209" s="98"/>
      <c r="BO3209" s="121"/>
      <c r="BP3209" s="121"/>
      <c r="BQ3209" s="42"/>
      <c r="BR3209" s="95"/>
    </row>
    <row r="3210" spans="1:70" ht="30" hidden="1" customHeight="1" x14ac:dyDescent="0.35">
      <c r="A3210" s="94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21"/>
      <c r="BH3210" s="121"/>
      <c r="BI3210" s="121"/>
      <c r="BJ3210" s="121"/>
      <c r="BK3210" s="94"/>
      <c r="BL3210" s="94"/>
      <c r="BM3210" s="97"/>
      <c r="BN3210" s="98"/>
      <c r="BO3210" s="121"/>
      <c r="BP3210" s="121"/>
      <c r="BQ3210" s="42"/>
      <c r="BR3210" s="95"/>
    </row>
    <row r="3211" spans="1:70" ht="30" hidden="1" customHeight="1" x14ac:dyDescent="0.35">
      <c r="A3211" s="94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94"/>
      <c r="BL3211" s="94"/>
      <c r="BM3211" s="97"/>
      <c r="BN3211" s="98"/>
      <c r="BO3211" s="121"/>
      <c r="BP3211" s="121"/>
      <c r="BQ3211" s="42"/>
      <c r="BR3211" s="95"/>
    </row>
    <row r="3212" spans="1:70" ht="30" hidden="1" customHeight="1" x14ac:dyDescent="0.35">
      <c r="A3212" s="94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21"/>
      <c r="BH3212" s="121"/>
      <c r="BI3212" s="121"/>
      <c r="BJ3212" s="121"/>
      <c r="BK3212" s="94"/>
      <c r="BL3212" s="94"/>
      <c r="BM3212" s="97"/>
      <c r="BN3212" s="98"/>
      <c r="BO3212" s="121"/>
      <c r="BP3212" s="121"/>
      <c r="BQ3212" s="42"/>
      <c r="BR3212" s="95"/>
    </row>
    <row r="3213" spans="1:70" ht="30" hidden="1" customHeight="1" x14ac:dyDescent="0.35">
      <c r="A3213" s="94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21"/>
      <c r="BH3213" s="121"/>
      <c r="BI3213" s="121"/>
      <c r="BJ3213" s="121"/>
      <c r="BK3213" s="94"/>
      <c r="BL3213" s="94"/>
      <c r="BM3213" s="97"/>
      <c r="BN3213" s="98"/>
      <c r="BO3213" s="121"/>
      <c r="BP3213" s="121"/>
      <c r="BQ3213" s="42"/>
      <c r="BR3213" s="95"/>
    </row>
    <row r="3214" spans="1:70" ht="30" hidden="1" customHeight="1" x14ac:dyDescent="0.35">
      <c r="A3214" s="94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21"/>
      <c r="BH3214" s="121"/>
      <c r="BI3214" s="121"/>
      <c r="BJ3214" s="121"/>
      <c r="BK3214" s="94"/>
      <c r="BL3214" s="94"/>
      <c r="BM3214" s="97"/>
      <c r="BN3214" s="98"/>
      <c r="BO3214" s="121"/>
      <c r="BP3214" s="121"/>
      <c r="BQ3214" s="42"/>
      <c r="BR3214" s="95"/>
    </row>
    <row r="3215" spans="1:70" ht="30" hidden="1" customHeight="1" x14ac:dyDescent="0.35">
      <c r="A3215" s="94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21"/>
      <c r="BH3215" s="121"/>
      <c r="BI3215" s="121"/>
      <c r="BJ3215" s="121"/>
      <c r="BK3215" s="94"/>
      <c r="BL3215" s="94"/>
      <c r="BM3215" s="97"/>
      <c r="BN3215" s="98"/>
      <c r="BO3215" s="121"/>
      <c r="BP3215" s="121"/>
      <c r="BQ3215" s="42"/>
      <c r="BR3215" s="95"/>
    </row>
    <row r="3216" spans="1:70" ht="30" hidden="1" customHeight="1" x14ac:dyDescent="0.35">
      <c r="A3216" s="94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21"/>
      <c r="BH3216" s="121"/>
      <c r="BI3216" s="121"/>
      <c r="BJ3216" s="121"/>
      <c r="BK3216" s="94"/>
      <c r="BL3216" s="94"/>
      <c r="BM3216" s="97"/>
      <c r="BN3216" s="98"/>
      <c r="BO3216" s="121"/>
      <c r="BP3216" s="121"/>
      <c r="BQ3216" s="42"/>
      <c r="BR3216" s="95"/>
    </row>
    <row r="3217" spans="1:70" ht="30" hidden="1" customHeight="1" x14ac:dyDescent="0.35">
      <c r="A3217" s="94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21"/>
      <c r="BH3217" s="121"/>
      <c r="BI3217" s="121"/>
      <c r="BJ3217" s="121"/>
      <c r="BK3217" s="94"/>
      <c r="BL3217" s="94"/>
      <c r="BM3217" s="97"/>
      <c r="BN3217" s="98"/>
      <c r="BO3217" s="121"/>
      <c r="BP3217" s="121"/>
      <c r="BQ3217" s="42"/>
      <c r="BR3217" s="95"/>
    </row>
    <row r="3218" spans="1:70" ht="30" hidden="1" customHeight="1" x14ac:dyDescent="0.35">
      <c r="A3218" s="94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21"/>
      <c r="BH3218" s="121"/>
      <c r="BI3218" s="121"/>
      <c r="BJ3218" s="121"/>
      <c r="BK3218" s="94"/>
      <c r="BL3218" s="94"/>
      <c r="BM3218" s="97"/>
      <c r="BN3218" s="98"/>
      <c r="BO3218" s="121"/>
      <c r="BP3218" s="121"/>
      <c r="BQ3218" s="42"/>
      <c r="BR3218" s="95"/>
    </row>
    <row r="3219" spans="1:70" ht="30" hidden="1" customHeight="1" x14ac:dyDescent="0.35">
      <c r="A3219" s="94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21"/>
      <c r="BH3219" s="121"/>
      <c r="BI3219" s="121"/>
      <c r="BJ3219" s="121"/>
      <c r="BK3219" s="94"/>
      <c r="BL3219" s="94"/>
      <c r="BM3219" s="97"/>
      <c r="BN3219" s="98"/>
      <c r="BO3219" s="121"/>
      <c r="BP3219" s="121"/>
      <c r="BQ3219" s="42"/>
      <c r="BR3219" s="95"/>
    </row>
    <row r="3220" spans="1:70" ht="30" hidden="1" customHeight="1" x14ac:dyDescent="0.35">
      <c r="A3220" s="94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21"/>
      <c r="BH3220" s="121"/>
      <c r="BI3220" s="121"/>
      <c r="BJ3220" s="121"/>
      <c r="BK3220" s="94"/>
      <c r="BL3220" s="94"/>
      <c r="BM3220" s="97"/>
      <c r="BN3220" s="98"/>
      <c r="BO3220" s="121"/>
      <c r="BP3220" s="121"/>
      <c r="BQ3220" s="42"/>
      <c r="BR3220" s="95"/>
    </row>
    <row r="3221" spans="1:70" ht="30" hidden="1" customHeight="1" x14ac:dyDescent="0.35">
      <c r="A3221" s="94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21"/>
      <c r="BH3221" s="121"/>
      <c r="BI3221" s="121"/>
      <c r="BJ3221" s="121"/>
      <c r="BK3221" s="94"/>
      <c r="BL3221" s="94"/>
      <c r="BM3221" s="97"/>
      <c r="BN3221" s="98"/>
      <c r="BO3221" s="121"/>
      <c r="BP3221" s="121"/>
      <c r="BQ3221" s="42"/>
      <c r="BR3221" s="95"/>
    </row>
    <row r="3222" spans="1:70" ht="30" hidden="1" customHeight="1" x14ac:dyDescent="0.35">
      <c r="A3222" s="94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21"/>
      <c r="BH3222" s="121"/>
      <c r="BI3222" s="121"/>
      <c r="BJ3222" s="121"/>
      <c r="BK3222" s="94"/>
      <c r="BL3222" s="94"/>
      <c r="BM3222" s="97"/>
      <c r="BN3222" s="98"/>
      <c r="BO3222" s="121"/>
      <c r="BP3222" s="121"/>
      <c r="BQ3222" s="42"/>
      <c r="BR3222" s="95"/>
    </row>
    <row r="3223" spans="1:70" ht="30" hidden="1" customHeight="1" x14ac:dyDescent="0.35">
      <c r="A3223" s="94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21"/>
      <c r="BH3223" s="121"/>
      <c r="BI3223" s="121"/>
      <c r="BJ3223" s="121"/>
      <c r="BK3223" s="94"/>
      <c r="BL3223" s="94"/>
      <c r="BM3223" s="97"/>
      <c r="BN3223" s="98"/>
      <c r="BO3223" s="121"/>
      <c r="BP3223" s="121"/>
      <c r="BQ3223" s="42"/>
      <c r="BR3223" s="95"/>
    </row>
    <row r="3224" spans="1:70" ht="30" hidden="1" customHeight="1" x14ac:dyDescent="0.35">
      <c r="A3224" s="94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21"/>
      <c r="BH3224" s="121"/>
      <c r="BI3224" s="121"/>
      <c r="BJ3224" s="121"/>
      <c r="BK3224" s="94"/>
      <c r="BL3224" s="94"/>
      <c r="BM3224" s="97"/>
      <c r="BN3224" s="98"/>
      <c r="BO3224" s="121"/>
      <c r="BP3224" s="121"/>
      <c r="BQ3224" s="42"/>
      <c r="BR3224" s="95"/>
    </row>
    <row r="3225" spans="1:70" ht="30" hidden="1" customHeight="1" x14ac:dyDescent="0.35">
      <c r="A3225" s="94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21"/>
      <c r="BH3225" s="121"/>
      <c r="BI3225" s="121"/>
      <c r="BJ3225" s="121"/>
      <c r="BK3225" s="94"/>
      <c r="BL3225" s="94"/>
      <c r="BM3225" s="97"/>
      <c r="BN3225" s="98"/>
      <c r="BO3225" s="121"/>
      <c r="BP3225" s="121"/>
      <c r="BQ3225" s="42"/>
      <c r="BR3225" s="95"/>
    </row>
    <row r="3226" spans="1:70" ht="30" hidden="1" customHeight="1" x14ac:dyDescent="0.35">
      <c r="A3226" s="94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21"/>
      <c r="BH3226" s="121"/>
      <c r="BI3226" s="121"/>
      <c r="BJ3226" s="121"/>
      <c r="BK3226" s="94"/>
      <c r="BL3226" s="94"/>
      <c r="BM3226" s="97"/>
      <c r="BN3226" s="98"/>
      <c r="BO3226" s="121"/>
      <c r="BP3226" s="121"/>
      <c r="BQ3226" s="42"/>
      <c r="BR3226" s="95"/>
    </row>
    <row r="3227" spans="1:70" ht="30" hidden="1" customHeight="1" x14ac:dyDescent="0.35">
      <c r="A3227" s="94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21"/>
      <c r="BH3227" s="121"/>
      <c r="BI3227" s="121"/>
      <c r="BJ3227" s="121"/>
      <c r="BK3227" s="94"/>
      <c r="BL3227" s="94"/>
      <c r="BM3227" s="97"/>
      <c r="BN3227" s="98"/>
      <c r="BO3227" s="121"/>
      <c r="BP3227" s="121"/>
      <c r="BQ3227" s="42"/>
      <c r="BR3227" s="95"/>
    </row>
    <row r="3228" spans="1:70" ht="30" hidden="1" customHeight="1" x14ac:dyDescent="0.35">
      <c r="A3228" s="94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21"/>
      <c r="BH3228" s="121"/>
      <c r="BI3228" s="121"/>
      <c r="BJ3228" s="121"/>
      <c r="BK3228" s="94"/>
      <c r="BL3228" s="94"/>
      <c r="BM3228" s="97"/>
      <c r="BN3228" s="98"/>
      <c r="BO3228" s="121"/>
      <c r="BP3228" s="121"/>
      <c r="BQ3228" s="42"/>
      <c r="BR3228" s="95"/>
    </row>
    <row r="3229" spans="1:70" ht="30" hidden="1" customHeight="1" x14ac:dyDescent="0.35">
      <c r="A3229" s="94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94"/>
      <c r="BL3229" s="94"/>
      <c r="BM3229" s="97"/>
      <c r="BN3229" s="98"/>
      <c r="BO3229" s="121"/>
      <c r="BP3229" s="121"/>
      <c r="BQ3229" s="42"/>
      <c r="BR3229" s="95"/>
    </row>
    <row r="3230" spans="1:70" ht="30" hidden="1" customHeight="1" x14ac:dyDescent="0.35">
      <c r="A3230" s="94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21"/>
      <c r="BH3230" s="121"/>
      <c r="BI3230" s="121"/>
      <c r="BJ3230" s="121"/>
      <c r="BK3230" s="94"/>
      <c r="BL3230" s="94"/>
      <c r="BM3230" s="97"/>
      <c r="BN3230" s="98"/>
      <c r="BO3230" s="121"/>
      <c r="BP3230" s="121"/>
      <c r="BQ3230" s="42"/>
      <c r="BR3230" s="95"/>
    </row>
    <row r="3231" spans="1:70" ht="30" hidden="1" customHeight="1" x14ac:dyDescent="0.35">
      <c r="A3231" s="94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21"/>
      <c r="BH3231" s="121"/>
      <c r="BI3231" s="121"/>
      <c r="BJ3231" s="121"/>
      <c r="BK3231" s="94"/>
      <c r="BL3231" s="94"/>
      <c r="BM3231" s="97"/>
      <c r="BN3231" s="98"/>
      <c r="BO3231" s="121"/>
      <c r="BP3231" s="121"/>
      <c r="BQ3231" s="42"/>
      <c r="BR3231" s="95"/>
    </row>
    <row r="3232" spans="1:70" ht="30" hidden="1" customHeight="1" x14ac:dyDescent="0.35">
      <c r="A3232" s="94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21"/>
      <c r="BH3232" s="121"/>
      <c r="BI3232" s="121"/>
      <c r="BJ3232" s="121"/>
      <c r="BK3232" s="94"/>
      <c r="BL3232" s="94"/>
      <c r="BM3232" s="97"/>
      <c r="BN3232" s="98"/>
      <c r="BO3232" s="121"/>
      <c r="BP3232" s="121"/>
      <c r="BQ3232" s="42"/>
      <c r="BR3232" s="95"/>
    </row>
    <row r="3233" spans="1:70" ht="30" hidden="1" customHeight="1" x14ac:dyDescent="0.35">
      <c r="A3233" s="94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21"/>
      <c r="BH3233" s="121"/>
      <c r="BI3233" s="121"/>
      <c r="BJ3233" s="121"/>
      <c r="BK3233" s="94"/>
      <c r="BL3233" s="94"/>
      <c r="BM3233" s="97"/>
      <c r="BN3233" s="98"/>
      <c r="BO3233" s="121"/>
      <c r="BP3233" s="121"/>
      <c r="BQ3233" s="42"/>
      <c r="BR3233" s="95"/>
    </row>
    <row r="3234" spans="1:70" ht="30" hidden="1" customHeight="1" x14ac:dyDescent="0.35">
      <c r="A3234" s="94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21"/>
      <c r="BH3234" s="121"/>
      <c r="BI3234" s="121"/>
      <c r="BJ3234" s="121"/>
      <c r="BK3234" s="94"/>
      <c r="BL3234" s="94"/>
      <c r="BM3234" s="97"/>
      <c r="BN3234" s="98"/>
      <c r="BO3234" s="121"/>
      <c r="BP3234" s="121"/>
      <c r="BQ3234" s="42"/>
      <c r="BR3234" s="95"/>
    </row>
    <row r="3235" spans="1:70" ht="30" hidden="1" customHeight="1" x14ac:dyDescent="0.35">
      <c r="A3235" s="94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21"/>
      <c r="BH3235" s="121"/>
      <c r="BI3235" s="121"/>
      <c r="BJ3235" s="121"/>
      <c r="BK3235" s="94"/>
      <c r="BL3235" s="94"/>
      <c r="BM3235" s="97"/>
      <c r="BN3235" s="98"/>
      <c r="BO3235" s="121"/>
      <c r="BP3235" s="121"/>
      <c r="BQ3235" s="42"/>
      <c r="BR3235" s="95"/>
    </row>
    <row r="3236" spans="1:70" ht="30" hidden="1" customHeight="1" x14ac:dyDescent="0.35">
      <c r="A3236" s="94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21"/>
      <c r="BH3236" s="121"/>
      <c r="BI3236" s="121"/>
      <c r="BJ3236" s="121"/>
      <c r="BK3236" s="94"/>
      <c r="BL3236" s="94"/>
      <c r="BM3236" s="97"/>
      <c r="BN3236" s="98"/>
      <c r="BO3236" s="121"/>
      <c r="BP3236" s="121"/>
      <c r="BQ3236" s="42"/>
      <c r="BR3236" s="95"/>
    </row>
    <row r="3237" spans="1:70" ht="30" hidden="1" customHeight="1" x14ac:dyDescent="0.35">
      <c r="A3237" s="94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21"/>
      <c r="BH3237" s="121"/>
      <c r="BI3237" s="121"/>
      <c r="BJ3237" s="121"/>
      <c r="BK3237" s="94"/>
      <c r="BL3237" s="94"/>
      <c r="BM3237" s="97"/>
      <c r="BN3237" s="98"/>
      <c r="BO3237" s="121"/>
      <c r="BP3237" s="121"/>
      <c r="BQ3237" s="42"/>
      <c r="BR3237" s="95"/>
    </row>
    <row r="3238" spans="1:70" ht="30" hidden="1" customHeight="1" x14ac:dyDescent="0.35">
      <c r="A3238" s="94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21"/>
      <c r="BH3238" s="121"/>
      <c r="BI3238" s="121"/>
      <c r="BJ3238" s="121"/>
      <c r="BK3238" s="94"/>
      <c r="BL3238" s="94"/>
      <c r="BM3238" s="97"/>
      <c r="BN3238" s="98"/>
      <c r="BO3238" s="121"/>
      <c r="BP3238" s="121"/>
      <c r="BQ3238" s="42"/>
      <c r="BR3238" s="95"/>
    </row>
    <row r="3239" spans="1:70" ht="30" hidden="1" customHeight="1" x14ac:dyDescent="0.35">
      <c r="A3239" s="94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21"/>
      <c r="BH3239" s="121"/>
      <c r="BI3239" s="121"/>
      <c r="BJ3239" s="121"/>
      <c r="BK3239" s="94"/>
      <c r="BL3239" s="94"/>
      <c r="BM3239" s="97"/>
      <c r="BN3239" s="98"/>
      <c r="BO3239" s="121"/>
      <c r="BP3239" s="121"/>
      <c r="BQ3239" s="42"/>
      <c r="BR3239" s="95"/>
    </row>
    <row r="3240" spans="1:70" ht="30" hidden="1" customHeight="1" x14ac:dyDescent="0.35">
      <c r="A3240" s="94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21"/>
      <c r="BH3240" s="121"/>
      <c r="BI3240" s="121"/>
      <c r="BJ3240" s="121"/>
      <c r="BK3240" s="94"/>
      <c r="BL3240" s="94"/>
      <c r="BM3240" s="97"/>
      <c r="BN3240" s="98"/>
      <c r="BO3240" s="121"/>
      <c r="BP3240" s="121"/>
      <c r="BQ3240" s="42"/>
      <c r="BR3240" s="95"/>
    </row>
    <row r="3241" spans="1:70" ht="30" hidden="1" customHeight="1" x14ac:dyDescent="0.35">
      <c r="A3241" s="94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21"/>
      <c r="BH3241" s="121"/>
      <c r="BI3241" s="121"/>
      <c r="BJ3241" s="121"/>
      <c r="BK3241" s="94"/>
      <c r="BL3241" s="94"/>
      <c r="BM3241" s="97"/>
      <c r="BN3241" s="98"/>
      <c r="BO3241" s="121"/>
      <c r="BP3241" s="121"/>
      <c r="BQ3241" s="42"/>
      <c r="BR3241" s="95"/>
    </row>
    <row r="3242" spans="1:70" ht="30" hidden="1" customHeight="1" x14ac:dyDescent="0.35">
      <c r="A3242" s="94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21"/>
      <c r="BH3242" s="121"/>
      <c r="BI3242" s="121"/>
      <c r="BJ3242" s="121"/>
      <c r="BK3242" s="94"/>
      <c r="BL3242" s="94"/>
      <c r="BM3242" s="97"/>
      <c r="BN3242" s="98"/>
      <c r="BO3242" s="121"/>
      <c r="BP3242" s="121"/>
      <c r="BQ3242" s="42"/>
      <c r="BR3242" s="95"/>
    </row>
    <row r="3243" spans="1:70" ht="30" hidden="1" customHeight="1" x14ac:dyDescent="0.35">
      <c r="A3243" s="94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21"/>
      <c r="BH3243" s="121"/>
      <c r="BI3243" s="121"/>
      <c r="BJ3243" s="121"/>
      <c r="BK3243" s="94"/>
      <c r="BL3243" s="94"/>
      <c r="BM3243" s="97"/>
      <c r="BN3243" s="98"/>
      <c r="BO3243" s="121"/>
      <c r="BP3243" s="121"/>
      <c r="BQ3243" s="42"/>
      <c r="BR3243" s="95"/>
    </row>
    <row r="3244" spans="1:70" ht="30" hidden="1" customHeight="1" x14ac:dyDescent="0.35">
      <c r="A3244" s="94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21"/>
      <c r="BH3244" s="121"/>
      <c r="BI3244" s="121"/>
      <c r="BJ3244" s="121"/>
      <c r="BK3244" s="94"/>
      <c r="BL3244" s="94"/>
      <c r="BM3244" s="97"/>
      <c r="BN3244" s="98"/>
      <c r="BO3244" s="121"/>
      <c r="BP3244" s="121"/>
      <c r="BQ3244" s="42"/>
      <c r="BR3244" s="95"/>
    </row>
    <row r="3245" spans="1:70" ht="30" hidden="1" customHeight="1" x14ac:dyDescent="0.35">
      <c r="A3245" s="94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21"/>
      <c r="BH3245" s="121"/>
      <c r="BI3245" s="121"/>
      <c r="BJ3245" s="121"/>
      <c r="BK3245" s="94"/>
      <c r="BL3245" s="94"/>
      <c r="BM3245" s="97"/>
      <c r="BN3245" s="98"/>
      <c r="BO3245" s="121"/>
      <c r="BP3245" s="121"/>
      <c r="BQ3245" s="42"/>
      <c r="BR3245" s="95"/>
    </row>
    <row r="3246" spans="1:70" ht="30" hidden="1" customHeight="1" x14ac:dyDescent="0.35">
      <c r="A3246" s="94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21"/>
      <c r="BH3246" s="121"/>
      <c r="BI3246" s="121"/>
      <c r="BJ3246" s="121"/>
      <c r="BK3246" s="94"/>
      <c r="BL3246" s="94"/>
      <c r="BM3246" s="97"/>
      <c r="BN3246" s="98"/>
      <c r="BO3246" s="121"/>
      <c r="BP3246" s="121"/>
      <c r="BQ3246" s="42"/>
      <c r="BR3246" s="95"/>
    </row>
    <row r="3247" spans="1:70" ht="30" hidden="1" customHeight="1" x14ac:dyDescent="0.35">
      <c r="A3247" s="94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21"/>
      <c r="BH3247" s="121"/>
      <c r="BI3247" s="121"/>
      <c r="BJ3247" s="121"/>
      <c r="BK3247" s="94"/>
      <c r="BL3247" s="94"/>
      <c r="BM3247" s="97"/>
      <c r="BN3247" s="98"/>
      <c r="BO3247" s="121"/>
      <c r="BP3247" s="121"/>
      <c r="BQ3247" s="42"/>
      <c r="BR3247" s="95"/>
    </row>
    <row r="3248" spans="1:70" ht="30" hidden="1" customHeight="1" x14ac:dyDescent="0.35">
      <c r="A3248" s="94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21"/>
      <c r="BH3248" s="121"/>
      <c r="BI3248" s="121"/>
      <c r="BJ3248" s="121"/>
      <c r="BK3248" s="94"/>
      <c r="BL3248" s="94"/>
      <c r="BM3248" s="97"/>
      <c r="BN3248" s="98"/>
      <c r="BO3248" s="121"/>
      <c r="BP3248" s="121"/>
      <c r="BQ3248" s="42"/>
      <c r="BR3248" s="95"/>
    </row>
    <row r="3249" spans="1:70" ht="30" hidden="1" customHeight="1" x14ac:dyDescent="0.35">
      <c r="A3249" s="94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21"/>
      <c r="BH3249" s="121"/>
      <c r="BI3249" s="121"/>
      <c r="BJ3249" s="121"/>
      <c r="BK3249" s="94"/>
      <c r="BL3249" s="94"/>
      <c r="BM3249" s="97"/>
      <c r="BN3249" s="98"/>
      <c r="BO3249" s="121"/>
      <c r="BP3249" s="121"/>
      <c r="BQ3249" s="42"/>
      <c r="BR3249" s="95"/>
    </row>
    <row r="3250" spans="1:70" ht="30" hidden="1" customHeight="1" x14ac:dyDescent="0.35">
      <c r="A3250" s="94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21"/>
      <c r="BH3250" s="121"/>
      <c r="BI3250" s="121"/>
      <c r="BJ3250" s="121"/>
      <c r="BK3250" s="94"/>
      <c r="BL3250" s="94"/>
      <c r="BM3250" s="97"/>
      <c r="BN3250" s="98"/>
      <c r="BO3250" s="121"/>
      <c r="BP3250" s="121"/>
      <c r="BQ3250" s="42"/>
      <c r="BR3250" s="95"/>
    </row>
    <row r="3251" spans="1:70" ht="30" hidden="1" customHeight="1" x14ac:dyDescent="0.35">
      <c r="A3251" s="94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21"/>
      <c r="BH3251" s="121"/>
      <c r="BI3251" s="121"/>
      <c r="BJ3251" s="121"/>
      <c r="BK3251" s="94"/>
      <c r="BL3251" s="94"/>
      <c r="BM3251" s="97"/>
      <c r="BN3251" s="98"/>
      <c r="BO3251" s="121"/>
      <c r="BP3251" s="121"/>
      <c r="BQ3251" s="42"/>
      <c r="BR3251" s="95"/>
    </row>
    <row r="3252" spans="1:70" ht="30" hidden="1" customHeight="1" x14ac:dyDescent="0.35">
      <c r="A3252" s="94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21"/>
      <c r="BH3252" s="121"/>
      <c r="BI3252" s="121"/>
      <c r="BJ3252" s="121"/>
      <c r="BK3252" s="94"/>
      <c r="BL3252" s="94"/>
      <c r="BM3252" s="97"/>
      <c r="BN3252" s="98"/>
      <c r="BO3252" s="121"/>
      <c r="BP3252" s="121"/>
      <c r="BQ3252" s="42"/>
      <c r="BR3252" s="95"/>
    </row>
    <row r="3253" spans="1:70" ht="30" hidden="1" customHeight="1" x14ac:dyDescent="0.35">
      <c r="A3253" s="94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21"/>
      <c r="BH3253" s="121"/>
      <c r="BI3253" s="121"/>
      <c r="BJ3253" s="121"/>
      <c r="BK3253" s="94"/>
      <c r="BL3253" s="94"/>
      <c r="BM3253" s="97"/>
      <c r="BN3253" s="98"/>
      <c r="BO3253" s="121"/>
      <c r="BP3253" s="121"/>
      <c r="BQ3253" s="42"/>
      <c r="BR3253" s="95"/>
    </row>
    <row r="3254" spans="1:70" ht="30" hidden="1" customHeight="1" x14ac:dyDescent="0.35">
      <c r="A3254" s="94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21"/>
      <c r="BH3254" s="121"/>
      <c r="BI3254" s="121"/>
      <c r="BJ3254" s="121"/>
      <c r="BK3254" s="94"/>
      <c r="BL3254" s="94"/>
      <c r="BM3254" s="97"/>
      <c r="BN3254" s="98"/>
      <c r="BO3254" s="121"/>
      <c r="BP3254" s="121"/>
      <c r="BQ3254" s="42"/>
      <c r="BR3254" s="95"/>
    </row>
    <row r="3255" spans="1:70" ht="30" hidden="1" customHeight="1" x14ac:dyDescent="0.35">
      <c r="A3255" s="94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21"/>
      <c r="BH3255" s="121"/>
      <c r="BI3255" s="121"/>
      <c r="BJ3255" s="121"/>
      <c r="BK3255" s="94"/>
      <c r="BL3255" s="94"/>
      <c r="BM3255" s="97"/>
      <c r="BN3255" s="98"/>
      <c r="BO3255" s="121"/>
      <c r="BP3255" s="121"/>
      <c r="BQ3255" s="42"/>
      <c r="BR3255" s="95"/>
    </row>
    <row r="3256" spans="1:70" ht="30" hidden="1" customHeight="1" x14ac:dyDescent="0.35">
      <c r="A3256" s="94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21"/>
      <c r="BH3256" s="121"/>
      <c r="BI3256" s="121"/>
      <c r="BJ3256" s="121"/>
      <c r="BK3256" s="94"/>
      <c r="BL3256" s="94"/>
      <c r="BM3256" s="97"/>
      <c r="BN3256" s="98"/>
      <c r="BO3256" s="121"/>
      <c r="BP3256" s="121"/>
      <c r="BQ3256" s="42"/>
      <c r="BR3256" s="95"/>
    </row>
    <row r="3257" spans="1:70" ht="30" hidden="1" customHeight="1" x14ac:dyDescent="0.35">
      <c r="A3257" s="94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21"/>
      <c r="BH3257" s="121"/>
      <c r="BI3257" s="121"/>
      <c r="BJ3257" s="121"/>
      <c r="BK3257" s="94"/>
      <c r="BL3257" s="94"/>
      <c r="BM3257" s="97"/>
      <c r="BN3257" s="98"/>
      <c r="BO3257" s="121"/>
      <c r="BP3257" s="121"/>
      <c r="BQ3257" s="42"/>
      <c r="BR3257" s="95"/>
    </row>
    <row r="3258" spans="1:70" ht="30" hidden="1" customHeight="1" x14ac:dyDescent="0.35">
      <c r="A3258" s="94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21"/>
      <c r="BH3258" s="121"/>
      <c r="BI3258" s="121"/>
      <c r="BJ3258" s="121"/>
      <c r="BK3258" s="94"/>
      <c r="BL3258" s="94"/>
      <c r="BM3258" s="97"/>
      <c r="BN3258" s="98"/>
      <c r="BO3258" s="121"/>
      <c r="BP3258" s="121"/>
      <c r="BQ3258" s="42"/>
      <c r="BR3258" s="95"/>
    </row>
    <row r="3259" spans="1:70" ht="30" hidden="1" customHeight="1" x14ac:dyDescent="0.35">
      <c r="A3259" s="94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21"/>
      <c r="BH3259" s="121"/>
      <c r="BI3259" s="121"/>
      <c r="BJ3259" s="121"/>
      <c r="BK3259" s="94"/>
      <c r="BL3259" s="94"/>
      <c r="BM3259" s="97"/>
      <c r="BN3259" s="98"/>
      <c r="BO3259" s="121"/>
      <c r="BP3259" s="121"/>
      <c r="BQ3259" s="42"/>
      <c r="BR3259" s="95"/>
    </row>
    <row r="3260" spans="1:70" ht="30" hidden="1" customHeight="1" x14ac:dyDescent="0.35">
      <c r="A3260" s="94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21"/>
      <c r="BH3260" s="121"/>
      <c r="BI3260" s="121"/>
      <c r="BJ3260" s="121"/>
      <c r="BK3260" s="94"/>
      <c r="BL3260" s="94"/>
      <c r="BM3260" s="97"/>
      <c r="BN3260" s="98"/>
      <c r="BO3260" s="121"/>
      <c r="BP3260" s="121"/>
      <c r="BQ3260" s="42"/>
      <c r="BR3260" s="95"/>
    </row>
    <row r="3261" spans="1:70" ht="30" hidden="1" customHeight="1" x14ac:dyDescent="0.35">
      <c r="A3261" s="94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21"/>
      <c r="BH3261" s="121"/>
      <c r="BI3261" s="121"/>
      <c r="BJ3261" s="121"/>
      <c r="BK3261" s="94"/>
      <c r="BL3261" s="94"/>
      <c r="BM3261" s="97"/>
      <c r="BN3261" s="98"/>
      <c r="BO3261" s="121"/>
      <c r="BP3261" s="121"/>
      <c r="BQ3261" s="42"/>
      <c r="BR3261" s="95"/>
    </row>
    <row r="3262" spans="1:70" ht="30" hidden="1" customHeight="1" x14ac:dyDescent="0.35">
      <c r="A3262" s="94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21"/>
      <c r="BH3262" s="121"/>
      <c r="BI3262" s="121"/>
      <c r="BJ3262" s="121"/>
      <c r="BK3262" s="94"/>
      <c r="BL3262" s="94"/>
      <c r="BM3262" s="97"/>
      <c r="BN3262" s="98"/>
      <c r="BO3262" s="121"/>
      <c r="BP3262" s="121"/>
      <c r="BQ3262" s="42"/>
      <c r="BR3262" s="95"/>
    </row>
    <row r="3263" spans="1:70" ht="30" hidden="1" customHeight="1" x14ac:dyDescent="0.35">
      <c r="A3263" s="94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21"/>
      <c r="BH3263" s="121"/>
      <c r="BI3263" s="121"/>
      <c r="BJ3263" s="121"/>
      <c r="BK3263" s="94"/>
      <c r="BL3263" s="94"/>
      <c r="BM3263" s="97"/>
      <c r="BN3263" s="98"/>
      <c r="BO3263" s="121"/>
      <c r="BP3263" s="121"/>
      <c r="BQ3263" s="42"/>
      <c r="BR3263" s="95"/>
    </row>
    <row r="3264" spans="1:70" ht="30" hidden="1" customHeight="1" x14ac:dyDescent="0.35">
      <c r="A3264" s="94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21"/>
      <c r="BH3264" s="121"/>
      <c r="BI3264" s="121"/>
      <c r="BJ3264" s="121"/>
      <c r="BK3264" s="94"/>
      <c r="BL3264" s="94"/>
      <c r="BM3264" s="97"/>
      <c r="BN3264" s="98"/>
      <c r="BO3264" s="121"/>
      <c r="BP3264" s="121"/>
      <c r="BQ3264" s="42"/>
      <c r="BR3264" s="95"/>
    </row>
    <row r="3265" spans="1:70" ht="30" hidden="1" customHeight="1" x14ac:dyDescent="0.35">
      <c r="A3265" s="94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21"/>
      <c r="BH3265" s="121"/>
      <c r="BI3265" s="121"/>
      <c r="BJ3265" s="121"/>
      <c r="BK3265" s="94"/>
      <c r="BL3265" s="94"/>
      <c r="BM3265" s="97"/>
      <c r="BN3265" s="98"/>
      <c r="BO3265" s="121"/>
      <c r="BP3265" s="121"/>
      <c r="BQ3265" s="42"/>
      <c r="BR3265" s="95"/>
    </row>
    <row r="3266" spans="1:70" ht="30" hidden="1" customHeight="1" x14ac:dyDescent="0.35">
      <c r="A3266" s="94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21"/>
      <c r="BH3266" s="121"/>
      <c r="BI3266" s="121"/>
      <c r="BJ3266" s="121"/>
      <c r="BK3266" s="94"/>
      <c r="BL3266" s="94"/>
      <c r="BM3266" s="97"/>
      <c r="BN3266" s="98"/>
      <c r="BO3266" s="121"/>
      <c r="BP3266" s="121"/>
      <c r="BQ3266" s="42"/>
      <c r="BR3266" s="95"/>
    </row>
    <row r="3267" spans="1:70" ht="30" hidden="1" customHeight="1" x14ac:dyDescent="0.35">
      <c r="A3267" s="94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21"/>
      <c r="BH3267" s="121"/>
      <c r="BI3267" s="121"/>
      <c r="BJ3267" s="121"/>
      <c r="BK3267" s="94"/>
      <c r="BL3267" s="94"/>
      <c r="BM3267" s="97"/>
      <c r="BN3267" s="98"/>
      <c r="BO3267" s="121"/>
      <c r="BP3267" s="121"/>
      <c r="BQ3267" s="42"/>
      <c r="BR3267" s="95"/>
    </row>
    <row r="3268" spans="1:70" ht="30" hidden="1" customHeight="1" x14ac:dyDescent="0.35">
      <c r="A3268" s="94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21"/>
      <c r="BH3268" s="121"/>
      <c r="BI3268" s="121"/>
      <c r="BJ3268" s="121"/>
      <c r="BK3268" s="94"/>
      <c r="BL3268" s="94"/>
      <c r="BM3268" s="97"/>
      <c r="BN3268" s="98"/>
      <c r="BO3268" s="121"/>
      <c r="BP3268" s="121"/>
      <c r="BQ3268" s="42"/>
      <c r="BR3268" s="95"/>
    </row>
    <row r="3269" spans="1:70" ht="30" hidden="1" customHeight="1" x14ac:dyDescent="0.35">
      <c r="A3269" s="94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21"/>
      <c r="BH3269" s="121"/>
      <c r="BI3269" s="121"/>
      <c r="BJ3269" s="121"/>
      <c r="BK3269" s="94"/>
      <c r="BL3269" s="94"/>
      <c r="BM3269" s="97"/>
      <c r="BN3269" s="98"/>
      <c r="BO3269" s="121"/>
      <c r="BP3269" s="121"/>
      <c r="BQ3269" s="42"/>
      <c r="BR3269" s="95"/>
    </row>
    <row r="3270" spans="1:70" ht="30" hidden="1" customHeight="1" x14ac:dyDescent="0.35">
      <c r="A3270" s="94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21"/>
      <c r="BH3270" s="121"/>
      <c r="BI3270" s="121"/>
      <c r="BJ3270" s="121"/>
      <c r="BK3270" s="94"/>
      <c r="BL3270" s="94"/>
      <c r="BM3270" s="97"/>
      <c r="BN3270" s="98"/>
      <c r="BO3270" s="121"/>
      <c r="BP3270" s="121"/>
      <c r="BQ3270" s="42"/>
      <c r="BR3270" s="95"/>
    </row>
    <row r="3271" spans="1:70" ht="30" hidden="1" customHeight="1" x14ac:dyDescent="0.35">
      <c r="A3271" s="94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21"/>
      <c r="BH3271" s="121"/>
      <c r="BI3271" s="121"/>
      <c r="BJ3271" s="121"/>
      <c r="BK3271" s="94"/>
      <c r="BL3271" s="94"/>
      <c r="BM3271" s="97"/>
      <c r="BN3271" s="98"/>
      <c r="BO3271" s="121"/>
      <c r="BP3271" s="121"/>
      <c r="BQ3271" s="42"/>
      <c r="BR3271" s="95"/>
    </row>
    <row r="3272" spans="1:70" ht="30" hidden="1" customHeight="1" x14ac:dyDescent="0.35">
      <c r="A3272" s="94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94"/>
      <c r="BL3272" s="94"/>
      <c r="BM3272" s="97"/>
      <c r="BN3272" s="98"/>
      <c r="BO3272" s="121"/>
      <c r="BP3272" s="121"/>
      <c r="BQ3272" s="42"/>
      <c r="BR3272" s="95"/>
    </row>
    <row r="3273" spans="1:70" ht="30" hidden="1" customHeight="1" x14ac:dyDescent="0.35">
      <c r="A3273" s="94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21"/>
      <c r="BH3273" s="121"/>
      <c r="BI3273" s="121"/>
      <c r="BJ3273" s="121"/>
      <c r="BK3273" s="94"/>
      <c r="BL3273" s="94"/>
      <c r="BM3273" s="97"/>
      <c r="BN3273" s="98"/>
      <c r="BO3273" s="121"/>
      <c r="BP3273" s="121"/>
      <c r="BQ3273" s="42"/>
      <c r="BR3273" s="95"/>
    </row>
    <row r="3274" spans="1:70" ht="30" hidden="1" customHeight="1" x14ac:dyDescent="0.35">
      <c r="A3274" s="94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21"/>
      <c r="BH3274" s="121"/>
      <c r="BI3274" s="121"/>
      <c r="BJ3274" s="121"/>
      <c r="BK3274" s="94"/>
      <c r="BL3274" s="94"/>
      <c r="BM3274" s="97"/>
      <c r="BN3274" s="98"/>
      <c r="BO3274" s="121"/>
      <c r="BP3274" s="121"/>
      <c r="BQ3274" s="42"/>
      <c r="BR3274" s="95"/>
    </row>
    <row r="3275" spans="1:70" ht="30" hidden="1" customHeight="1" x14ac:dyDescent="0.35">
      <c r="A3275" s="94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21"/>
      <c r="BH3275" s="121"/>
      <c r="BI3275" s="121"/>
      <c r="BJ3275" s="121"/>
      <c r="BK3275" s="94"/>
      <c r="BL3275" s="94"/>
      <c r="BM3275" s="97"/>
      <c r="BN3275" s="98"/>
      <c r="BO3275" s="121"/>
      <c r="BP3275" s="121"/>
      <c r="BQ3275" s="42"/>
      <c r="BR3275" s="95"/>
    </row>
    <row r="3276" spans="1:70" ht="30" hidden="1" customHeight="1" x14ac:dyDescent="0.35">
      <c r="A3276" s="94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21"/>
      <c r="BH3276" s="121"/>
      <c r="BI3276" s="121"/>
      <c r="BJ3276" s="121"/>
      <c r="BK3276" s="94"/>
      <c r="BL3276" s="94"/>
      <c r="BM3276" s="97"/>
      <c r="BN3276" s="98"/>
      <c r="BO3276" s="121"/>
      <c r="BP3276" s="121"/>
      <c r="BQ3276" s="42"/>
      <c r="BR3276" s="95"/>
    </row>
    <row r="3277" spans="1:70" ht="30" hidden="1" customHeight="1" x14ac:dyDescent="0.35">
      <c r="A3277" s="94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21"/>
      <c r="BH3277" s="121"/>
      <c r="BI3277" s="121"/>
      <c r="BJ3277" s="121"/>
      <c r="BK3277" s="94"/>
      <c r="BL3277" s="94"/>
      <c r="BM3277" s="97"/>
      <c r="BN3277" s="98"/>
      <c r="BO3277" s="121"/>
      <c r="BP3277" s="121"/>
      <c r="BQ3277" s="42"/>
      <c r="BR3277" s="95"/>
    </row>
    <row r="3278" spans="1:70" ht="30" hidden="1" customHeight="1" x14ac:dyDescent="0.35">
      <c r="A3278" s="94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21"/>
      <c r="BH3278" s="121"/>
      <c r="BI3278" s="121"/>
      <c r="BJ3278" s="121"/>
      <c r="BK3278" s="94"/>
      <c r="BL3278" s="94"/>
      <c r="BM3278" s="97"/>
      <c r="BN3278" s="98"/>
      <c r="BO3278" s="121"/>
      <c r="BP3278" s="121"/>
      <c r="BQ3278" s="42"/>
      <c r="BR3278" s="95"/>
    </row>
    <row r="3279" spans="1:70" ht="30" hidden="1" customHeight="1" x14ac:dyDescent="0.35">
      <c r="A3279" s="94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21"/>
      <c r="BH3279" s="121"/>
      <c r="BI3279" s="121"/>
      <c r="BJ3279" s="121"/>
      <c r="BK3279" s="94"/>
      <c r="BL3279" s="94"/>
      <c r="BM3279" s="97"/>
      <c r="BN3279" s="98"/>
      <c r="BO3279" s="121"/>
      <c r="BP3279" s="121"/>
      <c r="BQ3279" s="42"/>
      <c r="BR3279" s="95"/>
    </row>
    <row r="3280" spans="1:70" ht="30" hidden="1" customHeight="1" x14ac:dyDescent="0.35">
      <c r="A3280" s="94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21"/>
      <c r="BH3280" s="121"/>
      <c r="BI3280" s="121"/>
      <c r="BJ3280" s="121"/>
      <c r="BK3280" s="94"/>
      <c r="BL3280" s="94"/>
      <c r="BM3280" s="97"/>
      <c r="BN3280" s="98"/>
      <c r="BO3280" s="121"/>
      <c r="BP3280" s="121"/>
      <c r="BQ3280" s="42"/>
      <c r="BR3280" s="95"/>
    </row>
    <row r="3281" spans="1:70" ht="30" hidden="1" customHeight="1" x14ac:dyDescent="0.35">
      <c r="A3281" s="94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21"/>
      <c r="BH3281" s="121"/>
      <c r="BI3281" s="121"/>
      <c r="BJ3281" s="121"/>
      <c r="BK3281" s="94"/>
      <c r="BL3281" s="94"/>
      <c r="BM3281" s="97"/>
      <c r="BN3281" s="98"/>
      <c r="BO3281" s="121"/>
      <c r="BP3281" s="121"/>
      <c r="BQ3281" s="42"/>
      <c r="BR3281" s="95"/>
    </row>
    <row r="3282" spans="1:70" ht="30" hidden="1" customHeight="1" x14ac:dyDescent="0.35">
      <c r="A3282" s="94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21"/>
      <c r="BH3282" s="121"/>
      <c r="BI3282" s="121"/>
      <c r="BJ3282" s="121"/>
      <c r="BK3282" s="94"/>
      <c r="BL3282" s="94"/>
      <c r="BM3282" s="97"/>
      <c r="BN3282" s="98"/>
      <c r="BO3282" s="121"/>
      <c r="BP3282" s="121"/>
      <c r="BQ3282" s="42"/>
      <c r="BR3282" s="95"/>
    </row>
    <row r="3283" spans="1:70" ht="30" hidden="1" customHeight="1" x14ac:dyDescent="0.35">
      <c r="A3283" s="94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21"/>
      <c r="BH3283" s="121"/>
      <c r="BI3283" s="121"/>
      <c r="BJ3283" s="121"/>
      <c r="BK3283" s="94"/>
      <c r="BL3283" s="94"/>
      <c r="BM3283" s="97"/>
      <c r="BN3283" s="98"/>
      <c r="BO3283" s="121"/>
      <c r="BP3283" s="121"/>
      <c r="BQ3283" s="42"/>
      <c r="BR3283" s="95"/>
    </row>
    <row r="3284" spans="1:70" ht="30" hidden="1" customHeight="1" x14ac:dyDescent="0.35">
      <c r="A3284" s="94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21"/>
      <c r="BH3284" s="121"/>
      <c r="BI3284" s="121"/>
      <c r="BJ3284" s="121"/>
      <c r="BK3284" s="94"/>
      <c r="BL3284" s="94"/>
      <c r="BM3284" s="97"/>
      <c r="BN3284" s="98"/>
      <c r="BO3284" s="121"/>
      <c r="BP3284" s="121"/>
      <c r="BQ3284" s="42"/>
      <c r="BR3284" s="95"/>
    </row>
    <row r="3285" spans="1:70" ht="30" hidden="1" customHeight="1" x14ac:dyDescent="0.35">
      <c r="A3285" s="94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21"/>
      <c r="BH3285" s="121"/>
      <c r="BI3285" s="121"/>
      <c r="BJ3285" s="121"/>
      <c r="BK3285" s="94"/>
      <c r="BL3285" s="94"/>
      <c r="BM3285" s="97"/>
      <c r="BN3285" s="98"/>
      <c r="BO3285" s="121"/>
      <c r="BP3285" s="121"/>
      <c r="BQ3285" s="42"/>
      <c r="BR3285" s="95"/>
    </row>
    <row r="3286" spans="1:70" ht="30" hidden="1" customHeight="1" x14ac:dyDescent="0.35">
      <c r="A3286" s="94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21"/>
      <c r="BH3286" s="121"/>
      <c r="BI3286" s="121"/>
      <c r="BJ3286" s="121"/>
      <c r="BK3286" s="94"/>
      <c r="BL3286" s="94"/>
      <c r="BM3286" s="97"/>
      <c r="BN3286" s="98"/>
      <c r="BO3286" s="121"/>
      <c r="BP3286" s="121"/>
      <c r="BQ3286" s="42"/>
      <c r="BR3286" s="95"/>
    </row>
    <row r="3287" spans="1:70" ht="30" hidden="1" customHeight="1" x14ac:dyDescent="0.35">
      <c r="A3287" s="94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21"/>
      <c r="BH3287" s="121"/>
      <c r="BI3287" s="121"/>
      <c r="BJ3287" s="121"/>
      <c r="BK3287" s="94"/>
      <c r="BL3287" s="94"/>
      <c r="BM3287" s="97"/>
      <c r="BN3287" s="98"/>
      <c r="BO3287" s="121"/>
      <c r="BP3287" s="121"/>
      <c r="BQ3287" s="42"/>
      <c r="BR3287" s="95"/>
    </row>
    <row r="3288" spans="1:70" ht="30" hidden="1" customHeight="1" x14ac:dyDescent="0.35">
      <c r="A3288" s="94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21"/>
      <c r="BH3288" s="121"/>
      <c r="BI3288" s="121"/>
      <c r="BJ3288" s="121"/>
      <c r="BK3288" s="94"/>
      <c r="BL3288" s="94"/>
      <c r="BM3288" s="97"/>
      <c r="BN3288" s="98"/>
      <c r="BO3288" s="121"/>
      <c r="BP3288" s="121"/>
      <c r="BQ3288" s="42"/>
      <c r="BR3288" s="95"/>
    </row>
    <row r="3289" spans="1:70" ht="30" hidden="1" customHeight="1" x14ac:dyDescent="0.35">
      <c r="A3289" s="94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21"/>
      <c r="BH3289" s="121"/>
      <c r="BI3289" s="121"/>
      <c r="BJ3289" s="121"/>
      <c r="BK3289" s="94"/>
      <c r="BL3289" s="94"/>
      <c r="BM3289" s="97"/>
      <c r="BN3289" s="98"/>
      <c r="BO3289" s="121"/>
      <c r="BP3289" s="121"/>
      <c r="BQ3289" s="42"/>
      <c r="BR3289" s="95"/>
    </row>
    <row r="3290" spans="1:70" ht="30" hidden="1" customHeight="1" x14ac:dyDescent="0.35">
      <c r="A3290" s="94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21"/>
      <c r="BH3290" s="121"/>
      <c r="BI3290" s="121"/>
      <c r="BJ3290" s="121"/>
      <c r="BK3290" s="94"/>
      <c r="BL3290" s="94"/>
      <c r="BM3290" s="97"/>
      <c r="BN3290" s="98"/>
      <c r="BO3290" s="121"/>
      <c r="BP3290" s="121"/>
      <c r="BQ3290" s="42"/>
      <c r="BR3290" s="95"/>
    </row>
    <row r="3291" spans="1:70" ht="30" hidden="1" customHeight="1" x14ac:dyDescent="0.35">
      <c r="A3291" s="94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21"/>
      <c r="BH3291" s="121"/>
      <c r="BI3291" s="121"/>
      <c r="BJ3291" s="121"/>
      <c r="BK3291" s="94"/>
      <c r="BL3291" s="94"/>
      <c r="BM3291" s="97"/>
      <c r="BN3291" s="98"/>
      <c r="BO3291" s="121"/>
      <c r="BP3291" s="121"/>
      <c r="BQ3291" s="42"/>
      <c r="BR3291" s="95"/>
    </row>
    <row r="3292" spans="1:70" ht="30" hidden="1" customHeight="1" x14ac:dyDescent="0.35">
      <c r="A3292" s="94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21"/>
      <c r="BH3292" s="121"/>
      <c r="BI3292" s="121"/>
      <c r="BJ3292" s="121"/>
      <c r="BK3292" s="94"/>
      <c r="BL3292" s="94"/>
      <c r="BM3292" s="97"/>
      <c r="BN3292" s="98"/>
      <c r="BO3292" s="121"/>
      <c r="BP3292" s="121"/>
      <c r="BQ3292" s="42"/>
      <c r="BR3292" s="95"/>
    </row>
    <row r="3293" spans="1:70" ht="30" hidden="1" customHeight="1" x14ac:dyDescent="0.35">
      <c r="A3293" s="94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21"/>
      <c r="BH3293" s="121"/>
      <c r="BI3293" s="121"/>
      <c r="BJ3293" s="121"/>
      <c r="BK3293" s="94"/>
      <c r="BL3293" s="94"/>
      <c r="BM3293" s="97"/>
      <c r="BN3293" s="98"/>
      <c r="BO3293" s="121"/>
      <c r="BP3293" s="121"/>
      <c r="BQ3293" s="42"/>
      <c r="BR3293" s="95"/>
    </row>
    <row r="3294" spans="1:70" ht="30" hidden="1" customHeight="1" x14ac:dyDescent="0.35">
      <c r="A3294" s="94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21"/>
      <c r="BH3294" s="121"/>
      <c r="BI3294" s="121"/>
      <c r="BJ3294" s="121"/>
      <c r="BK3294" s="94"/>
      <c r="BL3294" s="94"/>
      <c r="BM3294" s="97"/>
      <c r="BN3294" s="98"/>
      <c r="BO3294" s="121"/>
      <c r="BP3294" s="121"/>
      <c r="BQ3294" s="42"/>
      <c r="BR3294" s="95"/>
    </row>
    <row r="3295" spans="1:70" ht="30" hidden="1" customHeight="1" x14ac:dyDescent="0.35">
      <c r="A3295" s="94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21"/>
      <c r="BH3295" s="121"/>
      <c r="BI3295" s="121"/>
      <c r="BJ3295" s="121"/>
      <c r="BK3295" s="94"/>
      <c r="BL3295" s="94"/>
      <c r="BM3295" s="97"/>
      <c r="BN3295" s="98"/>
      <c r="BO3295" s="121"/>
      <c r="BP3295" s="121"/>
      <c r="BQ3295" s="42"/>
      <c r="BR3295" s="95"/>
    </row>
    <row r="3296" spans="1:70" ht="30" hidden="1" customHeight="1" x14ac:dyDescent="0.35">
      <c r="A3296" s="94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21"/>
      <c r="BH3296" s="121"/>
      <c r="BI3296" s="121"/>
      <c r="BJ3296" s="121"/>
      <c r="BK3296" s="94"/>
      <c r="BL3296" s="94"/>
      <c r="BM3296" s="97"/>
      <c r="BN3296" s="98"/>
      <c r="BO3296" s="121"/>
      <c r="BP3296" s="121"/>
      <c r="BQ3296" s="42"/>
      <c r="BR3296" s="95"/>
    </row>
    <row r="3297" spans="1:70" ht="30" hidden="1" customHeight="1" x14ac:dyDescent="0.35">
      <c r="A3297" s="94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21"/>
      <c r="BH3297" s="121"/>
      <c r="BI3297" s="121"/>
      <c r="BJ3297" s="121"/>
      <c r="BK3297" s="94"/>
      <c r="BL3297" s="94"/>
      <c r="BM3297" s="97"/>
      <c r="BN3297" s="98"/>
      <c r="BO3297" s="121"/>
      <c r="BP3297" s="121"/>
      <c r="BQ3297" s="42"/>
      <c r="BR3297" s="95"/>
    </row>
    <row r="3298" spans="1:70" ht="30" hidden="1" customHeight="1" x14ac:dyDescent="0.35">
      <c r="A3298" s="94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21"/>
      <c r="BH3298" s="121"/>
      <c r="BI3298" s="121"/>
      <c r="BJ3298" s="121"/>
      <c r="BK3298" s="94"/>
      <c r="BL3298" s="94"/>
      <c r="BM3298" s="97"/>
      <c r="BN3298" s="98"/>
      <c r="BO3298" s="121"/>
      <c r="BP3298" s="121"/>
      <c r="BQ3298" s="42"/>
      <c r="BR3298" s="95"/>
    </row>
    <row r="3299" spans="1:70" ht="30" hidden="1" customHeight="1" x14ac:dyDescent="0.35">
      <c r="A3299" s="94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21"/>
      <c r="BH3299" s="121"/>
      <c r="BI3299" s="121"/>
      <c r="BJ3299" s="121"/>
      <c r="BK3299" s="94"/>
      <c r="BL3299" s="94"/>
      <c r="BM3299" s="97"/>
      <c r="BN3299" s="98"/>
      <c r="BO3299" s="121"/>
      <c r="BP3299" s="121"/>
      <c r="BQ3299" s="42"/>
      <c r="BR3299" s="95"/>
    </row>
    <row r="3300" spans="1:70" ht="30" hidden="1" customHeight="1" x14ac:dyDescent="0.35">
      <c r="A3300" s="94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21"/>
      <c r="BH3300" s="121"/>
      <c r="BI3300" s="121"/>
      <c r="BJ3300" s="121"/>
      <c r="BK3300" s="94"/>
      <c r="BL3300" s="94"/>
      <c r="BM3300" s="97"/>
      <c r="BN3300" s="98"/>
      <c r="BO3300" s="121"/>
      <c r="BP3300" s="121"/>
      <c r="BQ3300" s="42"/>
      <c r="BR3300" s="95"/>
    </row>
    <row r="3301" spans="1:70" ht="30" hidden="1" customHeight="1" x14ac:dyDescent="0.35">
      <c r="A3301" s="94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21"/>
      <c r="BH3301" s="121"/>
      <c r="BI3301" s="121"/>
      <c r="BJ3301" s="121"/>
      <c r="BK3301" s="94"/>
      <c r="BL3301" s="94"/>
      <c r="BM3301" s="97"/>
      <c r="BN3301" s="98"/>
      <c r="BO3301" s="121"/>
      <c r="BP3301" s="121"/>
      <c r="BQ3301" s="42"/>
      <c r="BR3301" s="95"/>
    </row>
    <row r="3302" spans="1:70" ht="30" hidden="1" customHeight="1" x14ac:dyDescent="0.35">
      <c r="A3302" s="94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21"/>
      <c r="BH3302" s="121"/>
      <c r="BI3302" s="121"/>
      <c r="BJ3302" s="121"/>
      <c r="BK3302" s="94"/>
      <c r="BL3302" s="94"/>
      <c r="BM3302" s="97"/>
      <c r="BN3302" s="98"/>
      <c r="BO3302" s="121"/>
      <c r="BP3302" s="121"/>
      <c r="BQ3302" s="42"/>
      <c r="BR3302" s="95"/>
    </row>
    <row r="3303" spans="1:70" ht="30" hidden="1" customHeight="1" x14ac:dyDescent="0.35">
      <c r="A3303" s="94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21"/>
      <c r="BH3303" s="121"/>
      <c r="BI3303" s="121"/>
      <c r="BJ3303" s="121"/>
      <c r="BK3303" s="94"/>
      <c r="BL3303" s="94"/>
      <c r="BM3303" s="97"/>
      <c r="BN3303" s="98"/>
      <c r="BO3303" s="121"/>
      <c r="BP3303" s="121"/>
      <c r="BQ3303" s="42"/>
      <c r="BR3303" s="95"/>
    </row>
    <row r="3304" spans="1:70" ht="30" hidden="1" customHeight="1" x14ac:dyDescent="0.35">
      <c r="A3304" s="94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21"/>
      <c r="BH3304" s="121"/>
      <c r="BI3304" s="121"/>
      <c r="BJ3304" s="121"/>
      <c r="BK3304" s="94"/>
      <c r="BL3304" s="94"/>
      <c r="BM3304" s="97"/>
      <c r="BN3304" s="98"/>
      <c r="BO3304" s="121"/>
      <c r="BP3304" s="121"/>
      <c r="BQ3304" s="42"/>
      <c r="BR3304" s="95"/>
    </row>
    <row r="3305" spans="1:70" ht="30" hidden="1" customHeight="1" x14ac:dyDescent="0.35">
      <c r="A3305" s="94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21"/>
      <c r="BH3305" s="121"/>
      <c r="BI3305" s="121"/>
      <c r="BJ3305" s="121"/>
      <c r="BK3305" s="94"/>
      <c r="BL3305" s="94"/>
      <c r="BM3305" s="97"/>
      <c r="BN3305" s="98"/>
      <c r="BO3305" s="121"/>
      <c r="BP3305" s="121"/>
      <c r="BQ3305" s="42"/>
      <c r="BR3305" s="95"/>
    </row>
    <row r="3306" spans="1:70" ht="30" hidden="1" customHeight="1" x14ac:dyDescent="0.35">
      <c r="A3306" s="94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21"/>
      <c r="BH3306" s="121"/>
      <c r="BI3306" s="121"/>
      <c r="BJ3306" s="121"/>
      <c r="BK3306" s="94"/>
      <c r="BL3306" s="94"/>
      <c r="BM3306" s="97"/>
      <c r="BN3306" s="98"/>
      <c r="BO3306" s="121"/>
      <c r="BP3306" s="121"/>
      <c r="BQ3306" s="42"/>
      <c r="BR3306" s="95"/>
    </row>
    <row r="3307" spans="1:70" ht="30" hidden="1" customHeight="1" x14ac:dyDescent="0.35">
      <c r="A3307" s="94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21"/>
      <c r="BH3307" s="121"/>
      <c r="BI3307" s="121"/>
      <c r="BJ3307" s="121"/>
      <c r="BK3307" s="94"/>
      <c r="BL3307" s="94"/>
      <c r="BM3307" s="97"/>
      <c r="BN3307" s="98"/>
      <c r="BO3307" s="121"/>
      <c r="BP3307" s="121"/>
      <c r="BQ3307" s="42"/>
      <c r="BR3307" s="95"/>
    </row>
    <row r="3308" spans="1:70" ht="30" hidden="1" customHeight="1" x14ac:dyDescent="0.35">
      <c r="A3308" s="94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21"/>
      <c r="BH3308" s="121"/>
      <c r="BI3308" s="121"/>
      <c r="BJ3308" s="121"/>
      <c r="BK3308" s="94"/>
      <c r="BL3308" s="94"/>
      <c r="BM3308" s="97"/>
      <c r="BN3308" s="98"/>
      <c r="BO3308" s="121"/>
      <c r="BP3308" s="121"/>
      <c r="BQ3308" s="42"/>
      <c r="BR3308" s="95"/>
    </row>
    <row r="3309" spans="1:70" ht="30" hidden="1" customHeight="1" x14ac:dyDescent="0.35">
      <c r="A3309" s="94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21"/>
      <c r="BH3309" s="121"/>
      <c r="BI3309" s="121"/>
      <c r="BJ3309" s="121"/>
      <c r="BK3309" s="94"/>
      <c r="BL3309" s="94"/>
      <c r="BM3309" s="97"/>
      <c r="BN3309" s="98"/>
      <c r="BO3309" s="121"/>
      <c r="BP3309" s="121"/>
      <c r="BQ3309" s="42"/>
      <c r="BR3309" s="95"/>
    </row>
    <row r="3310" spans="1:70" ht="30" hidden="1" customHeight="1" x14ac:dyDescent="0.35">
      <c r="A3310" s="94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21"/>
      <c r="BH3310" s="121"/>
      <c r="BI3310" s="121"/>
      <c r="BJ3310" s="121"/>
      <c r="BK3310" s="94"/>
      <c r="BL3310" s="94"/>
      <c r="BM3310" s="97"/>
      <c r="BN3310" s="98"/>
      <c r="BO3310" s="121"/>
      <c r="BP3310" s="121"/>
      <c r="BQ3310" s="42"/>
      <c r="BR3310" s="95"/>
    </row>
    <row r="3311" spans="1:70" ht="30" hidden="1" customHeight="1" x14ac:dyDescent="0.35">
      <c r="A3311" s="94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21"/>
      <c r="BH3311" s="121"/>
      <c r="BI3311" s="121"/>
      <c r="BJ3311" s="121"/>
      <c r="BK3311" s="94"/>
      <c r="BL3311" s="94"/>
      <c r="BM3311" s="97"/>
      <c r="BN3311" s="98"/>
      <c r="BO3311" s="121"/>
      <c r="BP3311" s="121"/>
      <c r="BQ3311" s="42"/>
      <c r="BR3311" s="95"/>
    </row>
    <row r="3312" spans="1:70" ht="30" hidden="1" customHeight="1" x14ac:dyDescent="0.35">
      <c r="A3312" s="94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21"/>
      <c r="BH3312" s="121"/>
      <c r="BI3312" s="121"/>
      <c r="BJ3312" s="121"/>
      <c r="BK3312" s="94"/>
      <c r="BL3312" s="94"/>
      <c r="BM3312" s="97"/>
      <c r="BN3312" s="98"/>
      <c r="BO3312" s="121"/>
      <c r="BP3312" s="121"/>
      <c r="BQ3312" s="42"/>
      <c r="BR3312" s="95"/>
    </row>
    <row r="3313" spans="1:70" ht="30" hidden="1" customHeight="1" x14ac:dyDescent="0.35">
      <c r="A3313" s="94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21"/>
      <c r="BH3313" s="121"/>
      <c r="BI3313" s="121"/>
      <c r="BJ3313" s="121"/>
      <c r="BK3313" s="94"/>
      <c r="BL3313" s="94"/>
      <c r="BM3313" s="97"/>
      <c r="BN3313" s="98"/>
      <c r="BO3313" s="121"/>
      <c r="BP3313" s="121"/>
      <c r="BQ3313" s="42"/>
      <c r="BR3313" s="95"/>
    </row>
    <row r="3314" spans="1:70" ht="30" hidden="1" customHeight="1" x14ac:dyDescent="0.35">
      <c r="A3314" s="94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21"/>
      <c r="BH3314" s="121"/>
      <c r="BI3314" s="121"/>
      <c r="BJ3314" s="121"/>
      <c r="BK3314" s="94"/>
      <c r="BL3314" s="94"/>
      <c r="BM3314" s="97"/>
      <c r="BN3314" s="98"/>
      <c r="BO3314" s="121"/>
      <c r="BP3314" s="121"/>
      <c r="BQ3314" s="42"/>
      <c r="BR3314" s="95"/>
    </row>
    <row r="3315" spans="1:70" ht="30" hidden="1" customHeight="1" x14ac:dyDescent="0.35">
      <c r="A3315" s="94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94"/>
      <c r="BL3315" s="94"/>
      <c r="BM3315" s="97"/>
      <c r="BN3315" s="98"/>
      <c r="BO3315" s="121"/>
      <c r="BP3315" s="121"/>
      <c r="BQ3315" s="42"/>
      <c r="BR3315" s="95"/>
    </row>
    <row r="3316" spans="1:70" ht="30" hidden="1" customHeight="1" x14ac:dyDescent="0.35">
      <c r="A3316" s="94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94"/>
      <c r="BL3316" s="94"/>
      <c r="BM3316" s="97"/>
      <c r="BN3316" s="98"/>
      <c r="BO3316" s="121"/>
      <c r="BP3316" s="121"/>
      <c r="BQ3316" s="42"/>
      <c r="BR3316" s="95"/>
    </row>
    <row r="3317" spans="1:70" ht="30" hidden="1" customHeight="1" x14ac:dyDescent="0.35">
      <c r="A3317" s="94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21"/>
      <c r="BH3317" s="121"/>
      <c r="BI3317" s="121"/>
      <c r="BJ3317" s="121"/>
      <c r="BK3317" s="94"/>
      <c r="BL3317" s="94"/>
      <c r="BM3317" s="97"/>
      <c r="BN3317" s="98"/>
      <c r="BO3317" s="121"/>
      <c r="BP3317" s="121"/>
      <c r="BQ3317" s="42"/>
      <c r="BR3317" s="95"/>
    </row>
    <row r="3318" spans="1:70" ht="30" hidden="1" customHeight="1" x14ac:dyDescent="0.35">
      <c r="A3318" s="94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21"/>
      <c r="BH3318" s="121"/>
      <c r="BI3318" s="121"/>
      <c r="BJ3318" s="121"/>
      <c r="BK3318" s="94"/>
      <c r="BL3318" s="94"/>
      <c r="BM3318" s="97"/>
      <c r="BN3318" s="98"/>
      <c r="BO3318" s="121"/>
      <c r="BP3318" s="121"/>
      <c r="BQ3318" s="42"/>
      <c r="BR3318" s="95"/>
    </row>
    <row r="3319" spans="1:70" ht="30" hidden="1" customHeight="1" x14ac:dyDescent="0.35">
      <c r="A3319" s="94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21"/>
      <c r="BH3319" s="121"/>
      <c r="BI3319" s="121"/>
      <c r="BJ3319" s="121"/>
      <c r="BK3319" s="94"/>
      <c r="BL3319" s="94"/>
      <c r="BM3319" s="97"/>
      <c r="BN3319" s="98"/>
      <c r="BO3319" s="121"/>
      <c r="BP3319" s="121"/>
      <c r="BQ3319" s="42"/>
      <c r="BR3319" s="95"/>
    </row>
    <row r="3320" spans="1:70" ht="30" hidden="1" customHeight="1" x14ac:dyDescent="0.35">
      <c r="A3320" s="94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21"/>
      <c r="BH3320" s="121"/>
      <c r="BI3320" s="121"/>
      <c r="BJ3320" s="121"/>
      <c r="BK3320" s="94"/>
      <c r="BL3320" s="94"/>
      <c r="BM3320" s="97"/>
      <c r="BN3320" s="98"/>
      <c r="BO3320" s="121"/>
      <c r="BP3320" s="121"/>
      <c r="BQ3320" s="42"/>
      <c r="BR3320" s="95"/>
    </row>
    <row r="3321" spans="1:70" ht="30" hidden="1" customHeight="1" x14ac:dyDescent="0.35">
      <c r="A3321" s="94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21"/>
      <c r="BH3321" s="121"/>
      <c r="BI3321" s="121"/>
      <c r="BJ3321" s="121"/>
      <c r="BK3321" s="94"/>
      <c r="BL3321" s="94"/>
      <c r="BM3321" s="97"/>
      <c r="BN3321" s="98"/>
      <c r="BO3321" s="121"/>
      <c r="BP3321" s="121"/>
      <c r="BQ3321" s="42"/>
      <c r="BR3321" s="95"/>
    </row>
    <row r="3322" spans="1:70" ht="30" hidden="1" customHeight="1" x14ac:dyDescent="0.35">
      <c r="A3322" s="94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21"/>
      <c r="BH3322" s="121"/>
      <c r="BI3322" s="121"/>
      <c r="BJ3322" s="121"/>
      <c r="BK3322" s="94"/>
      <c r="BL3322" s="94"/>
      <c r="BM3322" s="97"/>
      <c r="BN3322" s="98"/>
      <c r="BO3322" s="121"/>
      <c r="BP3322" s="121"/>
      <c r="BQ3322" s="42"/>
      <c r="BR3322" s="95"/>
    </row>
    <row r="3323" spans="1:70" ht="30" hidden="1" customHeight="1" x14ac:dyDescent="0.35">
      <c r="A3323" s="94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21"/>
      <c r="BH3323" s="121"/>
      <c r="BI3323" s="121"/>
      <c r="BJ3323" s="121"/>
      <c r="BK3323" s="94"/>
      <c r="BL3323" s="94"/>
      <c r="BM3323" s="97"/>
      <c r="BN3323" s="98"/>
      <c r="BO3323" s="121"/>
      <c r="BP3323" s="121"/>
      <c r="BQ3323" s="42"/>
      <c r="BR3323" s="95"/>
    </row>
    <row r="3324" spans="1:70" ht="30" hidden="1" customHeight="1" x14ac:dyDescent="0.35">
      <c r="A3324" s="94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21"/>
      <c r="BH3324" s="121"/>
      <c r="BI3324" s="121"/>
      <c r="BJ3324" s="121"/>
      <c r="BK3324" s="94"/>
      <c r="BL3324" s="94"/>
      <c r="BM3324" s="97"/>
      <c r="BN3324" s="98"/>
      <c r="BO3324" s="121"/>
      <c r="BP3324" s="121"/>
      <c r="BQ3324" s="42"/>
      <c r="BR3324" s="95"/>
    </row>
    <row r="3325" spans="1:70" ht="30" hidden="1" customHeight="1" x14ac:dyDescent="0.35">
      <c r="A3325" s="94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21"/>
      <c r="BH3325" s="121"/>
      <c r="BI3325" s="121"/>
      <c r="BJ3325" s="121"/>
      <c r="BK3325" s="94"/>
      <c r="BL3325" s="94"/>
      <c r="BM3325" s="97"/>
      <c r="BN3325" s="98"/>
      <c r="BO3325" s="121"/>
      <c r="BP3325" s="121"/>
      <c r="BQ3325" s="42"/>
      <c r="BR3325" s="95"/>
    </row>
    <row r="3326" spans="1:70" ht="30" hidden="1" customHeight="1" x14ac:dyDescent="0.35">
      <c r="A3326" s="94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21"/>
      <c r="BH3326" s="121"/>
      <c r="BI3326" s="121"/>
      <c r="BJ3326" s="121"/>
      <c r="BK3326" s="94"/>
      <c r="BL3326" s="94"/>
      <c r="BM3326" s="97"/>
      <c r="BN3326" s="98"/>
      <c r="BO3326" s="121"/>
      <c r="BP3326" s="121"/>
      <c r="BQ3326" s="42"/>
      <c r="BR3326" s="95"/>
    </row>
    <row r="3327" spans="1:70" ht="30" hidden="1" customHeight="1" x14ac:dyDescent="0.35">
      <c r="A3327" s="94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21"/>
      <c r="BH3327" s="121"/>
      <c r="BI3327" s="121"/>
      <c r="BJ3327" s="121"/>
      <c r="BK3327" s="94"/>
      <c r="BL3327" s="94"/>
      <c r="BM3327" s="97"/>
      <c r="BN3327" s="98"/>
      <c r="BO3327" s="121"/>
      <c r="BP3327" s="121"/>
      <c r="BQ3327" s="42"/>
      <c r="BR3327" s="95"/>
    </row>
    <row r="3328" spans="1:70" ht="30" hidden="1" customHeight="1" x14ac:dyDescent="0.35">
      <c r="A3328" s="94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21"/>
      <c r="BH3328" s="121"/>
      <c r="BI3328" s="121"/>
      <c r="BJ3328" s="121"/>
      <c r="BK3328" s="94"/>
      <c r="BL3328" s="94"/>
      <c r="BM3328" s="97"/>
      <c r="BN3328" s="98"/>
      <c r="BO3328" s="121"/>
      <c r="BP3328" s="121"/>
      <c r="BQ3328" s="42"/>
      <c r="BR3328" s="95"/>
    </row>
    <row r="3329" spans="1:70" ht="30" hidden="1" customHeight="1" x14ac:dyDescent="0.35">
      <c r="A3329" s="94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21"/>
      <c r="BH3329" s="121"/>
      <c r="BI3329" s="121"/>
      <c r="BJ3329" s="121"/>
      <c r="BK3329" s="94"/>
      <c r="BL3329" s="94"/>
      <c r="BM3329" s="97"/>
      <c r="BN3329" s="98"/>
      <c r="BO3329" s="121"/>
      <c r="BP3329" s="121"/>
      <c r="BQ3329" s="42"/>
      <c r="BR3329" s="95"/>
    </row>
    <row r="3330" spans="1:70" ht="30" hidden="1" customHeight="1" x14ac:dyDescent="0.35">
      <c r="A3330" s="94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21"/>
      <c r="BH3330" s="121"/>
      <c r="BI3330" s="121"/>
      <c r="BJ3330" s="121"/>
      <c r="BK3330" s="94"/>
      <c r="BL3330" s="94"/>
      <c r="BM3330" s="97"/>
      <c r="BN3330" s="98"/>
      <c r="BO3330" s="121"/>
      <c r="BP3330" s="121"/>
      <c r="BQ3330" s="42"/>
      <c r="BR3330" s="95"/>
    </row>
    <row r="3331" spans="1:70" ht="30" hidden="1" customHeight="1" x14ac:dyDescent="0.35">
      <c r="A3331" s="94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21"/>
      <c r="BH3331" s="121"/>
      <c r="BI3331" s="121"/>
      <c r="BJ3331" s="121"/>
      <c r="BK3331" s="94"/>
      <c r="BL3331" s="94"/>
      <c r="BM3331" s="97"/>
      <c r="BN3331" s="98"/>
      <c r="BO3331" s="121"/>
      <c r="BP3331" s="121"/>
      <c r="BQ3331" s="42"/>
      <c r="BR3331" s="95"/>
    </row>
    <row r="3332" spans="1:70" ht="30" hidden="1" customHeight="1" x14ac:dyDescent="0.35">
      <c r="A3332" s="94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21"/>
      <c r="BH3332" s="121"/>
      <c r="BI3332" s="121"/>
      <c r="BJ3332" s="121"/>
      <c r="BK3332" s="94"/>
      <c r="BL3332" s="94"/>
      <c r="BM3332" s="97"/>
      <c r="BN3332" s="98"/>
      <c r="BO3332" s="121"/>
      <c r="BP3332" s="121"/>
      <c r="BQ3332" s="42"/>
      <c r="BR3332" s="95"/>
    </row>
    <row r="3333" spans="1:70" ht="30" hidden="1" customHeight="1" x14ac:dyDescent="0.35">
      <c r="A3333" s="94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21"/>
      <c r="BH3333" s="121"/>
      <c r="BI3333" s="121"/>
      <c r="BJ3333" s="121"/>
      <c r="BK3333" s="94"/>
      <c r="BL3333" s="94"/>
      <c r="BM3333" s="97"/>
      <c r="BN3333" s="98"/>
      <c r="BO3333" s="121"/>
      <c r="BP3333" s="121"/>
      <c r="BQ3333" s="42"/>
      <c r="BR3333" s="95"/>
    </row>
    <row r="3334" spans="1:70" ht="30" hidden="1" customHeight="1" x14ac:dyDescent="0.35">
      <c r="A3334" s="94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21"/>
      <c r="BH3334" s="121"/>
      <c r="BI3334" s="121"/>
      <c r="BJ3334" s="121"/>
      <c r="BK3334" s="94"/>
      <c r="BL3334" s="94"/>
      <c r="BM3334" s="97"/>
      <c r="BN3334" s="98"/>
      <c r="BO3334" s="121"/>
      <c r="BP3334" s="121"/>
      <c r="BQ3334" s="42"/>
      <c r="BR3334" s="95"/>
    </row>
    <row r="3335" spans="1:70" ht="30" hidden="1" customHeight="1" x14ac:dyDescent="0.35">
      <c r="A3335" s="94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21"/>
      <c r="BH3335" s="121"/>
      <c r="BI3335" s="121"/>
      <c r="BJ3335" s="121"/>
      <c r="BK3335" s="94"/>
      <c r="BL3335" s="94"/>
      <c r="BM3335" s="97"/>
      <c r="BN3335" s="98"/>
      <c r="BO3335" s="121"/>
      <c r="BP3335" s="121"/>
      <c r="BQ3335" s="42"/>
      <c r="BR3335" s="95"/>
    </row>
    <row r="3336" spans="1:70" ht="30" hidden="1" customHeight="1" x14ac:dyDescent="0.35">
      <c r="A3336" s="94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21"/>
      <c r="BH3336" s="121"/>
      <c r="BI3336" s="121"/>
      <c r="BJ3336" s="121"/>
      <c r="BK3336" s="94"/>
      <c r="BL3336" s="94"/>
      <c r="BM3336" s="97"/>
      <c r="BN3336" s="98"/>
      <c r="BO3336" s="121"/>
      <c r="BP3336" s="121"/>
      <c r="BQ3336" s="42"/>
      <c r="BR3336" s="95"/>
    </row>
    <row r="3337" spans="1:70" ht="30" hidden="1" customHeight="1" x14ac:dyDescent="0.35">
      <c r="A3337" s="94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21"/>
      <c r="BH3337" s="121"/>
      <c r="BI3337" s="121"/>
      <c r="BJ3337" s="121"/>
      <c r="BK3337" s="94"/>
      <c r="BL3337" s="94"/>
      <c r="BM3337" s="97"/>
      <c r="BN3337" s="98"/>
      <c r="BO3337" s="121"/>
      <c r="BP3337" s="121"/>
      <c r="BQ3337" s="42"/>
      <c r="BR3337" s="95"/>
    </row>
    <row r="3338" spans="1:70" ht="30" hidden="1" customHeight="1" x14ac:dyDescent="0.35">
      <c r="A3338" s="94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21"/>
      <c r="BH3338" s="121"/>
      <c r="BI3338" s="121"/>
      <c r="BJ3338" s="121"/>
      <c r="BK3338" s="94"/>
      <c r="BL3338" s="94"/>
      <c r="BM3338" s="97"/>
      <c r="BN3338" s="98"/>
      <c r="BO3338" s="121"/>
      <c r="BP3338" s="121"/>
      <c r="BQ3338" s="42"/>
      <c r="BR3338" s="95"/>
    </row>
    <row r="3339" spans="1:70" ht="30" hidden="1" customHeight="1" x14ac:dyDescent="0.35">
      <c r="A3339" s="94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21"/>
      <c r="BH3339" s="121"/>
      <c r="BI3339" s="121"/>
      <c r="BJ3339" s="121"/>
      <c r="BK3339" s="94"/>
      <c r="BL3339" s="94"/>
      <c r="BM3339" s="97"/>
      <c r="BN3339" s="98"/>
      <c r="BO3339" s="121"/>
      <c r="BP3339" s="121"/>
      <c r="BQ3339" s="42"/>
      <c r="BR3339" s="95"/>
    </row>
    <row r="3340" spans="1:70" ht="30" hidden="1" customHeight="1" x14ac:dyDescent="0.35">
      <c r="A3340" s="94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21"/>
      <c r="BH3340" s="121"/>
      <c r="BI3340" s="121"/>
      <c r="BJ3340" s="121"/>
      <c r="BK3340" s="94"/>
      <c r="BL3340" s="94"/>
      <c r="BM3340" s="97"/>
      <c r="BN3340" s="98"/>
      <c r="BO3340" s="121"/>
      <c r="BP3340" s="121"/>
      <c r="BQ3340" s="42"/>
      <c r="BR3340" s="95"/>
    </row>
    <row r="3341" spans="1:70" ht="30" hidden="1" customHeight="1" x14ac:dyDescent="0.35">
      <c r="A3341" s="94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21"/>
      <c r="BH3341" s="121"/>
      <c r="BI3341" s="121"/>
      <c r="BJ3341" s="121"/>
      <c r="BK3341" s="94"/>
      <c r="BL3341" s="94"/>
      <c r="BM3341" s="97"/>
      <c r="BN3341" s="98"/>
      <c r="BO3341" s="121"/>
      <c r="BP3341" s="121"/>
      <c r="BQ3341" s="42"/>
      <c r="BR3341" s="95"/>
    </row>
    <row r="3342" spans="1:70" ht="30" hidden="1" customHeight="1" x14ac:dyDescent="0.35">
      <c r="A3342" s="94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21"/>
      <c r="BH3342" s="121"/>
      <c r="BI3342" s="121"/>
      <c r="BJ3342" s="121"/>
      <c r="BK3342" s="94"/>
      <c r="BL3342" s="94"/>
      <c r="BM3342" s="97"/>
      <c r="BN3342" s="98"/>
      <c r="BO3342" s="121"/>
      <c r="BP3342" s="121"/>
      <c r="BQ3342" s="42"/>
      <c r="BR3342" s="95"/>
    </row>
    <row r="3343" spans="1:70" ht="30" hidden="1" customHeight="1" x14ac:dyDescent="0.35">
      <c r="A3343" s="94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21"/>
      <c r="BH3343" s="121"/>
      <c r="BI3343" s="121"/>
      <c r="BJ3343" s="121"/>
      <c r="BK3343" s="94"/>
      <c r="BL3343" s="94"/>
      <c r="BM3343" s="97"/>
      <c r="BN3343" s="98"/>
      <c r="BO3343" s="121"/>
      <c r="BP3343" s="121"/>
      <c r="BQ3343" s="42"/>
      <c r="BR3343" s="95"/>
    </row>
    <row r="3344" spans="1:70" ht="30" hidden="1" customHeight="1" x14ac:dyDescent="0.35">
      <c r="A3344" s="94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21"/>
      <c r="BH3344" s="121"/>
      <c r="BI3344" s="121"/>
      <c r="BJ3344" s="121"/>
      <c r="BK3344" s="94"/>
      <c r="BL3344" s="94"/>
      <c r="BM3344" s="97"/>
      <c r="BN3344" s="98"/>
      <c r="BO3344" s="121"/>
      <c r="BP3344" s="121"/>
      <c r="BQ3344" s="42"/>
      <c r="BR3344" s="95"/>
    </row>
    <row r="3345" spans="1:70" ht="30" hidden="1" customHeight="1" x14ac:dyDescent="0.35">
      <c r="A3345" s="94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21"/>
      <c r="BH3345" s="121"/>
      <c r="BI3345" s="121"/>
      <c r="BJ3345" s="121"/>
      <c r="BK3345" s="94"/>
      <c r="BL3345" s="94"/>
      <c r="BM3345" s="97"/>
      <c r="BN3345" s="98"/>
      <c r="BO3345" s="121"/>
      <c r="BP3345" s="121"/>
      <c r="BQ3345" s="42"/>
      <c r="BR3345" s="95"/>
    </row>
    <row r="3346" spans="1:70" ht="30" hidden="1" customHeight="1" x14ac:dyDescent="0.35">
      <c r="A3346" s="94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21"/>
      <c r="BH3346" s="121"/>
      <c r="BI3346" s="121"/>
      <c r="BJ3346" s="121"/>
      <c r="BK3346" s="94"/>
      <c r="BL3346" s="94"/>
      <c r="BM3346" s="97"/>
      <c r="BN3346" s="98"/>
      <c r="BO3346" s="121"/>
      <c r="BP3346" s="121"/>
      <c r="BQ3346" s="42"/>
      <c r="BR3346" s="95"/>
    </row>
    <row r="3347" spans="1:70" ht="30" hidden="1" customHeight="1" x14ac:dyDescent="0.35">
      <c r="A3347" s="94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21"/>
      <c r="BH3347" s="121"/>
      <c r="BI3347" s="121"/>
      <c r="BJ3347" s="121"/>
      <c r="BK3347" s="94"/>
      <c r="BL3347" s="94"/>
      <c r="BM3347" s="97"/>
      <c r="BN3347" s="98"/>
      <c r="BO3347" s="121"/>
      <c r="BP3347" s="121"/>
      <c r="BQ3347" s="42"/>
      <c r="BR3347" s="95"/>
    </row>
    <row r="3348" spans="1:70" ht="30" hidden="1" customHeight="1" x14ac:dyDescent="0.35">
      <c r="A3348" s="94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21"/>
      <c r="BH3348" s="121"/>
      <c r="BI3348" s="121"/>
      <c r="BJ3348" s="121"/>
      <c r="BK3348" s="94"/>
      <c r="BL3348" s="94"/>
      <c r="BM3348" s="97"/>
      <c r="BN3348" s="98"/>
      <c r="BO3348" s="121"/>
      <c r="BP3348" s="121"/>
      <c r="BQ3348" s="42"/>
      <c r="BR3348" s="95"/>
    </row>
    <row r="3349" spans="1:70" ht="30" hidden="1" customHeight="1" x14ac:dyDescent="0.35">
      <c r="A3349" s="94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21"/>
      <c r="BH3349" s="121"/>
      <c r="BI3349" s="121"/>
      <c r="BJ3349" s="121"/>
      <c r="BK3349" s="94"/>
      <c r="BL3349" s="94"/>
      <c r="BM3349" s="97"/>
      <c r="BN3349" s="98"/>
      <c r="BO3349" s="121"/>
      <c r="BP3349" s="121"/>
      <c r="BQ3349" s="42"/>
      <c r="BR3349" s="95"/>
    </row>
    <row r="3350" spans="1:70" ht="30" hidden="1" customHeight="1" x14ac:dyDescent="0.35">
      <c r="A3350" s="94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21"/>
      <c r="BH3350" s="121"/>
      <c r="BI3350" s="121"/>
      <c r="BJ3350" s="121"/>
      <c r="BK3350" s="94"/>
      <c r="BL3350" s="94"/>
      <c r="BM3350" s="97"/>
      <c r="BN3350" s="98"/>
      <c r="BO3350" s="121"/>
      <c r="BP3350" s="121"/>
      <c r="BQ3350" s="42"/>
      <c r="BR3350" s="95"/>
    </row>
    <row r="3351" spans="1:70" ht="30" hidden="1" customHeight="1" x14ac:dyDescent="0.35">
      <c r="A3351" s="94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21"/>
      <c r="BH3351" s="121"/>
      <c r="BI3351" s="121"/>
      <c r="BJ3351" s="121"/>
      <c r="BK3351" s="94"/>
      <c r="BL3351" s="94"/>
      <c r="BM3351" s="97"/>
      <c r="BN3351" s="98"/>
      <c r="BO3351" s="121"/>
      <c r="BP3351" s="121"/>
      <c r="BQ3351" s="42"/>
      <c r="BR3351" s="95"/>
    </row>
    <row r="3352" spans="1:70" ht="30" hidden="1" customHeight="1" x14ac:dyDescent="0.35">
      <c r="A3352" s="94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21"/>
      <c r="BH3352" s="121"/>
      <c r="BI3352" s="121"/>
      <c r="BJ3352" s="121"/>
      <c r="BK3352" s="94"/>
      <c r="BL3352" s="94"/>
      <c r="BM3352" s="97"/>
      <c r="BN3352" s="98"/>
      <c r="BO3352" s="121"/>
      <c r="BP3352" s="121"/>
      <c r="BQ3352" s="42"/>
      <c r="BR3352" s="95"/>
    </row>
    <row r="3353" spans="1:70" ht="30" hidden="1" customHeight="1" x14ac:dyDescent="0.35">
      <c r="A3353" s="94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21"/>
      <c r="BH3353" s="121"/>
      <c r="BI3353" s="121"/>
      <c r="BJ3353" s="121"/>
      <c r="BK3353" s="94"/>
      <c r="BL3353" s="94"/>
      <c r="BM3353" s="97"/>
      <c r="BN3353" s="98"/>
      <c r="BO3353" s="121"/>
      <c r="BP3353" s="121"/>
      <c r="BQ3353" s="42"/>
      <c r="BR3353" s="95"/>
    </row>
    <row r="3354" spans="1:70" ht="30" hidden="1" customHeight="1" x14ac:dyDescent="0.35">
      <c r="A3354" s="94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21"/>
      <c r="BH3354" s="121"/>
      <c r="BI3354" s="121"/>
      <c r="BJ3354" s="121"/>
      <c r="BK3354" s="94"/>
      <c r="BL3354" s="94"/>
      <c r="BM3354" s="97"/>
      <c r="BN3354" s="98"/>
      <c r="BO3354" s="121"/>
      <c r="BP3354" s="121"/>
      <c r="BQ3354" s="42"/>
      <c r="BR3354" s="95"/>
    </row>
    <row r="3355" spans="1:70" ht="30" hidden="1" customHeight="1" x14ac:dyDescent="0.35">
      <c r="A3355" s="94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21"/>
      <c r="BH3355" s="121"/>
      <c r="BI3355" s="121"/>
      <c r="BJ3355" s="121"/>
      <c r="BK3355" s="94"/>
      <c r="BL3355" s="94"/>
      <c r="BM3355" s="97"/>
      <c r="BN3355" s="98"/>
      <c r="BO3355" s="121"/>
      <c r="BP3355" s="121"/>
      <c r="BQ3355" s="42"/>
      <c r="BR3355" s="95"/>
    </row>
    <row r="3356" spans="1:70" ht="30" hidden="1" customHeight="1" x14ac:dyDescent="0.35">
      <c r="A3356" s="94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21"/>
      <c r="BH3356" s="121"/>
      <c r="BI3356" s="121"/>
      <c r="BJ3356" s="121"/>
      <c r="BK3356" s="94"/>
      <c r="BL3356" s="94"/>
      <c r="BM3356" s="97"/>
      <c r="BN3356" s="98"/>
      <c r="BO3356" s="121"/>
      <c r="BP3356" s="121"/>
      <c r="BQ3356" s="42"/>
      <c r="BR3356" s="95"/>
    </row>
    <row r="3357" spans="1:70" ht="30" hidden="1" customHeight="1" x14ac:dyDescent="0.35">
      <c r="A3357" s="94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21"/>
      <c r="BH3357" s="121"/>
      <c r="BI3357" s="121"/>
      <c r="BJ3357" s="121"/>
      <c r="BK3357" s="94"/>
      <c r="BL3357" s="94"/>
      <c r="BM3357" s="97"/>
      <c r="BN3357" s="98"/>
      <c r="BO3357" s="121"/>
      <c r="BP3357" s="121"/>
      <c r="BQ3357" s="42"/>
      <c r="BR3357" s="95"/>
    </row>
    <row r="3358" spans="1:70" ht="30" hidden="1" customHeight="1" x14ac:dyDescent="0.35">
      <c r="A3358" s="94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94"/>
      <c r="BL3358" s="94"/>
      <c r="BM3358" s="97"/>
      <c r="BN3358" s="98"/>
      <c r="BO3358" s="121"/>
      <c r="BP3358" s="121"/>
      <c r="BQ3358" s="42"/>
      <c r="BR3358" s="95"/>
    </row>
    <row r="3359" spans="1:70" ht="30" hidden="1" customHeight="1" x14ac:dyDescent="0.35">
      <c r="A3359" s="94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21"/>
      <c r="BH3359" s="121"/>
      <c r="BI3359" s="121"/>
      <c r="BJ3359" s="121"/>
      <c r="BK3359" s="94"/>
      <c r="BL3359" s="94"/>
      <c r="BM3359" s="97"/>
      <c r="BN3359" s="98"/>
      <c r="BO3359" s="121"/>
      <c r="BP3359" s="121"/>
      <c r="BQ3359" s="42"/>
      <c r="BR3359" s="95"/>
    </row>
    <row r="3360" spans="1:70" ht="30" hidden="1" customHeight="1" x14ac:dyDescent="0.35">
      <c r="A3360" s="94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21"/>
      <c r="BH3360" s="121"/>
      <c r="BI3360" s="121"/>
      <c r="BJ3360" s="121"/>
      <c r="BK3360" s="94"/>
      <c r="BL3360" s="94"/>
      <c r="BM3360" s="97"/>
      <c r="BN3360" s="98"/>
      <c r="BO3360" s="121"/>
      <c r="BP3360" s="121"/>
      <c r="BQ3360" s="42"/>
      <c r="BR3360" s="95"/>
    </row>
    <row r="3361" spans="1:70" ht="30" hidden="1" customHeight="1" x14ac:dyDescent="0.35">
      <c r="A3361" s="94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21"/>
      <c r="BH3361" s="121"/>
      <c r="BI3361" s="121"/>
      <c r="BJ3361" s="121"/>
      <c r="BK3361" s="94"/>
      <c r="BL3361" s="94"/>
      <c r="BM3361" s="97"/>
      <c r="BN3361" s="98"/>
      <c r="BO3361" s="121"/>
      <c r="BP3361" s="121"/>
      <c r="BQ3361" s="42"/>
      <c r="BR3361" s="95"/>
    </row>
    <row r="3362" spans="1:70" ht="30" hidden="1" customHeight="1" x14ac:dyDescent="0.35">
      <c r="A3362" s="94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21"/>
      <c r="BH3362" s="121"/>
      <c r="BI3362" s="121"/>
      <c r="BJ3362" s="121"/>
      <c r="BK3362" s="94"/>
      <c r="BL3362" s="94"/>
      <c r="BM3362" s="97"/>
      <c r="BN3362" s="98"/>
      <c r="BO3362" s="121"/>
      <c r="BP3362" s="121"/>
      <c r="BQ3362" s="42"/>
      <c r="BR3362" s="95"/>
    </row>
    <row r="3363" spans="1:70" ht="30" hidden="1" customHeight="1" x14ac:dyDescent="0.35">
      <c r="A3363" s="94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21"/>
      <c r="BH3363" s="121"/>
      <c r="BI3363" s="121"/>
      <c r="BJ3363" s="121"/>
      <c r="BK3363" s="94"/>
      <c r="BL3363" s="94"/>
      <c r="BM3363" s="97"/>
      <c r="BN3363" s="98"/>
      <c r="BO3363" s="121"/>
      <c r="BP3363" s="121"/>
      <c r="BQ3363" s="42"/>
      <c r="BR3363" s="95"/>
    </row>
    <row r="3364" spans="1:70" ht="30" hidden="1" customHeight="1" x14ac:dyDescent="0.35">
      <c r="A3364" s="94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21"/>
      <c r="BH3364" s="121"/>
      <c r="BI3364" s="121"/>
      <c r="BJ3364" s="121"/>
      <c r="BK3364" s="94"/>
      <c r="BL3364" s="94"/>
      <c r="BM3364" s="97"/>
      <c r="BN3364" s="98"/>
      <c r="BO3364" s="121"/>
      <c r="BP3364" s="121"/>
      <c r="BQ3364" s="42"/>
      <c r="BR3364" s="95"/>
    </row>
    <row r="3365" spans="1:70" ht="30" hidden="1" customHeight="1" x14ac:dyDescent="0.35">
      <c r="A3365" s="94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21"/>
      <c r="BH3365" s="121"/>
      <c r="BI3365" s="121"/>
      <c r="BJ3365" s="121"/>
      <c r="BK3365" s="94"/>
      <c r="BL3365" s="94"/>
      <c r="BM3365" s="97"/>
      <c r="BN3365" s="98"/>
      <c r="BO3365" s="121"/>
      <c r="BP3365" s="121"/>
      <c r="BQ3365" s="42"/>
      <c r="BR3365" s="95"/>
    </row>
    <row r="3366" spans="1:70" ht="30" hidden="1" customHeight="1" x14ac:dyDescent="0.35">
      <c r="A3366" s="94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21"/>
      <c r="BH3366" s="121"/>
      <c r="BI3366" s="121"/>
      <c r="BJ3366" s="121"/>
      <c r="BK3366" s="94"/>
      <c r="BL3366" s="94"/>
      <c r="BM3366" s="97"/>
      <c r="BN3366" s="98"/>
      <c r="BO3366" s="121"/>
      <c r="BP3366" s="121"/>
      <c r="BQ3366" s="42"/>
      <c r="BR3366" s="95"/>
    </row>
    <row r="3367" spans="1:70" ht="30" hidden="1" customHeight="1" x14ac:dyDescent="0.35">
      <c r="A3367" s="94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21"/>
      <c r="BH3367" s="121"/>
      <c r="BI3367" s="121"/>
      <c r="BJ3367" s="121"/>
      <c r="BK3367" s="94"/>
      <c r="BL3367" s="94"/>
      <c r="BM3367" s="97"/>
      <c r="BN3367" s="98"/>
      <c r="BO3367" s="121"/>
      <c r="BP3367" s="121"/>
      <c r="BQ3367" s="42"/>
      <c r="BR3367" s="95"/>
    </row>
    <row r="3368" spans="1:70" ht="30" hidden="1" customHeight="1" x14ac:dyDescent="0.35">
      <c r="A3368" s="94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21"/>
      <c r="BH3368" s="121"/>
      <c r="BI3368" s="121"/>
      <c r="BJ3368" s="121"/>
      <c r="BK3368" s="94"/>
      <c r="BL3368" s="94"/>
      <c r="BM3368" s="97"/>
      <c r="BN3368" s="98"/>
      <c r="BO3368" s="121"/>
      <c r="BP3368" s="121"/>
      <c r="BQ3368" s="42"/>
      <c r="BR3368" s="95"/>
    </row>
    <row r="3369" spans="1:70" ht="30" hidden="1" customHeight="1" x14ac:dyDescent="0.35">
      <c r="A3369" s="94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21"/>
      <c r="BH3369" s="121"/>
      <c r="BI3369" s="121"/>
      <c r="BJ3369" s="121"/>
      <c r="BK3369" s="94"/>
      <c r="BL3369" s="94"/>
      <c r="BM3369" s="97"/>
      <c r="BN3369" s="98"/>
      <c r="BO3369" s="121"/>
      <c r="BP3369" s="121"/>
      <c r="BQ3369" s="42"/>
      <c r="BR3369" s="95"/>
    </row>
    <row r="3370" spans="1:70" ht="30" hidden="1" customHeight="1" x14ac:dyDescent="0.35">
      <c r="A3370" s="94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21"/>
      <c r="BH3370" s="121"/>
      <c r="BI3370" s="121"/>
      <c r="BJ3370" s="121"/>
      <c r="BK3370" s="94"/>
      <c r="BL3370" s="94"/>
      <c r="BM3370" s="97"/>
      <c r="BN3370" s="98"/>
      <c r="BO3370" s="121"/>
      <c r="BP3370" s="121"/>
      <c r="BQ3370" s="42"/>
      <c r="BR3370" s="95"/>
    </row>
    <row r="3371" spans="1:70" ht="30" hidden="1" customHeight="1" x14ac:dyDescent="0.35">
      <c r="A3371" s="94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21"/>
      <c r="BH3371" s="121"/>
      <c r="BI3371" s="121"/>
      <c r="BJ3371" s="121"/>
      <c r="BK3371" s="94"/>
      <c r="BL3371" s="94"/>
      <c r="BM3371" s="97"/>
      <c r="BN3371" s="98"/>
      <c r="BO3371" s="121"/>
      <c r="BP3371" s="121"/>
      <c r="BQ3371" s="42"/>
      <c r="BR3371" s="95"/>
    </row>
    <row r="3372" spans="1:70" ht="30" hidden="1" customHeight="1" x14ac:dyDescent="0.35">
      <c r="A3372" s="94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21"/>
      <c r="BH3372" s="121"/>
      <c r="BI3372" s="121"/>
      <c r="BJ3372" s="121"/>
      <c r="BK3372" s="94"/>
      <c r="BL3372" s="94"/>
      <c r="BM3372" s="97"/>
      <c r="BN3372" s="98"/>
      <c r="BO3372" s="121"/>
      <c r="BP3372" s="121"/>
      <c r="BQ3372" s="42"/>
      <c r="BR3372" s="95"/>
    </row>
    <row r="3373" spans="1:70" ht="30" hidden="1" customHeight="1" x14ac:dyDescent="0.35">
      <c r="A3373" s="94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21"/>
      <c r="BH3373" s="121"/>
      <c r="BI3373" s="121"/>
      <c r="BJ3373" s="121"/>
      <c r="BK3373" s="94"/>
      <c r="BL3373" s="94"/>
      <c r="BM3373" s="97"/>
      <c r="BN3373" s="98"/>
      <c r="BO3373" s="121"/>
      <c r="BP3373" s="121"/>
      <c r="BQ3373" s="42"/>
      <c r="BR3373" s="95"/>
    </row>
    <row r="3374" spans="1:70" ht="30" hidden="1" customHeight="1" x14ac:dyDescent="0.35">
      <c r="A3374" s="94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21"/>
      <c r="BH3374" s="121"/>
      <c r="BI3374" s="121"/>
      <c r="BJ3374" s="121"/>
      <c r="BK3374" s="94"/>
      <c r="BL3374" s="94"/>
      <c r="BM3374" s="97"/>
      <c r="BN3374" s="98"/>
      <c r="BO3374" s="121"/>
      <c r="BP3374" s="121"/>
      <c r="BQ3374" s="42"/>
      <c r="BR3374" s="95"/>
    </row>
    <row r="3375" spans="1:70" ht="30" hidden="1" customHeight="1" x14ac:dyDescent="0.35">
      <c r="A3375" s="94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21"/>
      <c r="BH3375" s="121"/>
      <c r="BI3375" s="121"/>
      <c r="BJ3375" s="121"/>
      <c r="BK3375" s="94"/>
      <c r="BL3375" s="94"/>
      <c r="BM3375" s="97"/>
      <c r="BN3375" s="98"/>
      <c r="BO3375" s="121"/>
      <c r="BP3375" s="121"/>
      <c r="BQ3375" s="42"/>
      <c r="BR3375" s="95"/>
    </row>
    <row r="3376" spans="1:70" ht="30" hidden="1" customHeight="1" x14ac:dyDescent="0.35">
      <c r="A3376" s="94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21"/>
      <c r="BH3376" s="121"/>
      <c r="BI3376" s="121"/>
      <c r="BJ3376" s="121"/>
      <c r="BK3376" s="94"/>
      <c r="BL3376" s="94"/>
      <c r="BM3376" s="97"/>
      <c r="BN3376" s="98"/>
      <c r="BO3376" s="121"/>
      <c r="BP3376" s="121"/>
      <c r="BQ3376" s="42"/>
      <c r="BR3376" s="95"/>
    </row>
    <row r="3377" spans="1:70" ht="30" hidden="1" customHeight="1" x14ac:dyDescent="0.35">
      <c r="A3377" s="94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21"/>
      <c r="BH3377" s="121"/>
      <c r="BI3377" s="121"/>
      <c r="BJ3377" s="121"/>
      <c r="BK3377" s="94"/>
      <c r="BL3377" s="94"/>
      <c r="BM3377" s="97"/>
      <c r="BN3377" s="98"/>
      <c r="BO3377" s="121"/>
      <c r="BP3377" s="121"/>
      <c r="BQ3377" s="42"/>
      <c r="BR3377" s="95"/>
    </row>
    <row r="3378" spans="1:70" ht="30" hidden="1" customHeight="1" x14ac:dyDescent="0.35">
      <c r="A3378" s="94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21"/>
      <c r="BH3378" s="121"/>
      <c r="BI3378" s="121"/>
      <c r="BJ3378" s="121"/>
      <c r="BK3378" s="94"/>
      <c r="BL3378" s="94"/>
      <c r="BM3378" s="97"/>
      <c r="BN3378" s="98"/>
      <c r="BO3378" s="121"/>
      <c r="BP3378" s="121"/>
      <c r="BQ3378" s="42"/>
      <c r="BR3378" s="95"/>
    </row>
    <row r="3379" spans="1:70" ht="30" hidden="1" customHeight="1" x14ac:dyDescent="0.35">
      <c r="A3379" s="94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21"/>
      <c r="BH3379" s="121"/>
      <c r="BI3379" s="121"/>
      <c r="BJ3379" s="121"/>
      <c r="BK3379" s="94"/>
      <c r="BL3379" s="94"/>
      <c r="BM3379" s="97"/>
      <c r="BN3379" s="98"/>
      <c r="BO3379" s="121"/>
      <c r="BP3379" s="121"/>
      <c r="BQ3379" s="42"/>
      <c r="BR3379" s="95"/>
    </row>
    <row r="3380" spans="1:70" ht="30" hidden="1" customHeight="1" x14ac:dyDescent="0.35">
      <c r="A3380" s="94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21"/>
      <c r="BH3380" s="121"/>
      <c r="BI3380" s="121"/>
      <c r="BJ3380" s="121"/>
      <c r="BK3380" s="94"/>
      <c r="BL3380" s="94"/>
      <c r="BM3380" s="97"/>
      <c r="BN3380" s="98"/>
      <c r="BO3380" s="121"/>
      <c r="BP3380" s="121"/>
      <c r="BQ3380" s="42"/>
      <c r="BR3380" s="95"/>
    </row>
    <row r="3381" spans="1:70" ht="30" hidden="1" customHeight="1" x14ac:dyDescent="0.35">
      <c r="A3381" s="94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21"/>
      <c r="BH3381" s="121"/>
      <c r="BI3381" s="121"/>
      <c r="BJ3381" s="121"/>
      <c r="BK3381" s="94"/>
      <c r="BL3381" s="94"/>
      <c r="BM3381" s="97"/>
      <c r="BN3381" s="98"/>
      <c r="BO3381" s="121"/>
      <c r="BP3381" s="121"/>
      <c r="BQ3381" s="42"/>
      <c r="BR3381" s="95"/>
    </row>
    <row r="3382" spans="1:70" ht="30" hidden="1" customHeight="1" x14ac:dyDescent="0.35">
      <c r="A3382" s="94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21"/>
      <c r="BH3382" s="121"/>
      <c r="BI3382" s="121"/>
      <c r="BJ3382" s="121"/>
      <c r="BK3382" s="94"/>
      <c r="BL3382" s="94"/>
      <c r="BM3382" s="97"/>
      <c r="BN3382" s="98"/>
      <c r="BO3382" s="121"/>
      <c r="BP3382" s="121"/>
      <c r="BQ3382" s="42"/>
      <c r="BR3382" s="95"/>
    </row>
    <row r="3383" spans="1:70" ht="30" hidden="1" customHeight="1" x14ac:dyDescent="0.35">
      <c r="A3383" s="94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21"/>
      <c r="BH3383" s="121"/>
      <c r="BI3383" s="121"/>
      <c r="BJ3383" s="121"/>
      <c r="BK3383" s="94"/>
      <c r="BL3383" s="94"/>
      <c r="BM3383" s="97"/>
      <c r="BN3383" s="98"/>
      <c r="BO3383" s="121"/>
      <c r="BP3383" s="121"/>
      <c r="BQ3383" s="42"/>
      <c r="BR3383" s="95"/>
    </row>
    <row r="3384" spans="1:70" ht="30" hidden="1" customHeight="1" x14ac:dyDescent="0.35">
      <c r="A3384" s="94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21"/>
      <c r="BH3384" s="121"/>
      <c r="BI3384" s="121"/>
      <c r="BJ3384" s="121"/>
      <c r="BK3384" s="94"/>
      <c r="BL3384" s="94"/>
      <c r="BM3384" s="97"/>
      <c r="BN3384" s="98"/>
      <c r="BO3384" s="121"/>
      <c r="BP3384" s="121"/>
      <c r="BQ3384" s="42"/>
      <c r="BR3384" s="95"/>
    </row>
    <row r="3385" spans="1:70" ht="30" hidden="1" customHeight="1" x14ac:dyDescent="0.35">
      <c r="A3385" s="94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21"/>
      <c r="BH3385" s="121"/>
      <c r="BI3385" s="121"/>
      <c r="BJ3385" s="121"/>
      <c r="BK3385" s="94"/>
      <c r="BL3385" s="94"/>
      <c r="BM3385" s="97"/>
      <c r="BN3385" s="98"/>
      <c r="BO3385" s="121"/>
      <c r="BP3385" s="121"/>
      <c r="BQ3385" s="42"/>
      <c r="BR3385" s="95"/>
    </row>
    <row r="3386" spans="1:70" ht="30" hidden="1" customHeight="1" x14ac:dyDescent="0.35">
      <c r="A3386" s="94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21"/>
      <c r="BH3386" s="121"/>
      <c r="BI3386" s="121"/>
      <c r="BJ3386" s="121"/>
      <c r="BK3386" s="94"/>
      <c r="BL3386" s="94"/>
      <c r="BM3386" s="97"/>
      <c r="BN3386" s="98"/>
      <c r="BO3386" s="121"/>
      <c r="BP3386" s="121"/>
      <c r="BQ3386" s="42"/>
      <c r="BR3386" s="95"/>
    </row>
    <row r="3387" spans="1:70" ht="30" hidden="1" customHeight="1" x14ac:dyDescent="0.35">
      <c r="A3387" s="94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21"/>
      <c r="BH3387" s="121"/>
      <c r="BI3387" s="121"/>
      <c r="BJ3387" s="121"/>
      <c r="BK3387" s="94"/>
      <c r="BL3387" s="94"/>
      <c r="BM3387" s="97"/>
      <c r="BN3387" s="98"/>
      <c r="BO3387" s="121"/>
      <c r="BP3387" s="121"/>
      <c r="BQ3387" s="42"/>
      <c r="BR3387" s="95"/>
    </row>
    <row r="3388" spans="1:70" ht="30" hidden="1" customHeight="1" x14ac:dyDescent="0.35">
      <c r="A3388" s="94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21"/>
      <c r="BH3388" s="121"/>
      <c r="BI3388" s="121"/>
      <c r="BJ3388" s="121"/>
      <c r="BK3388" s="94"/>
      <c r="BL3388" s="94"/>
      <c r="BM3388" s="97"/>
      <c r="BN3388" s="98"/>
      <c r="BO3388" s="121"/>
      <c r="BP3388" s="121"/>
      <c r="BQ3388" s="42"/>
      <c r="BR3388" s="95"/>
    </row>
    <row r="3389" spans="1:70" ht="30" hidden="1" customHeight="1" x14ac:dyDescent="0.35">
      <c r="A3389" s="94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21"/>
      <c r="BH3389" s="121"/>
      <c r="BI3389" s="121"/>
      <c r="BJ3389" s="121"/>
      <c r="BK3389" s="94"/>
      <c r="BL3389" s="94"/>
      <c r="BM3389" s="97"/>
      <c r="BN3389" s="98"/>
      <c r="BO3389" s="121"/>
      <c r="BP3389" s="121"/>
      <c r="BQ3389" s="42"/>
      <c r="BR3389" s="95"/>
    </row>
    <row r="3390" spans="1:70" ht="30" hidden="1" customHeight="1" x14ac:dyDescent="0.35">
      <c r="A3390" s="94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21"/>
      <c r="BH3390" s="121"/>
      <c r="BI3390" s="121"/>
      <c r="BJ3390" s="121"/>
      <c r="BK3390" s="94"/>
      <c r="BL3390" s="94"/>
      <c r="BM3390" s="97"/>
      <c r="BN3390" s="98"/>
      <c r="BO3390" s="121"/>
      <c r="BP3390" s="121"/>
      <c r="BQ3390" s="42"/>
      <c r="BR3390" s="95"/>
    </row>
    <row r="3391" spans="1:70" ht="30" hidden="1" customHeight="1" x14ac:dyDescent="0.35">
      <c r="A3391" s="94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21"/>
      <c r="BH3391" s="121"/>
      <c r="BI3391" s="121"/>
      <c r="BJ3391" s="121"/>
      <c r="BK3391" s="94"/>
      <c r="BL3391" s="94"/>
      <c r="BM3391" s="97"/>
      <c r="BN3391" s="98"/>
      <c r="BO3391" s="121"/>
      <c r="BP3391" s="121"/>
      <c r="BQ3391" s="42"/>
      <c r="BR3391" s="95"/>
    </row>
    <row r="3392" spans="1:70" ht="30" hidden="1" customHeight="1" x14ac:dyDescent="0.35">
      <c r="A3392" s="94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21"/>
      <c r="BH3392" s="121"/>
      <c r="BI3392" s="121"/>
      <c r="BJ3392" s="121"/>
      <c r="BK3392" s="94"/>
      <c r="BL3392" s="94"/>
      <c r="BM3392" s="97"/>
      <c r="BN3392" s="98"/>
      <c r="BO3392" s="121"/>
      <c r="BP3392" s="121"/>
      <c r="BQ3392" s="42"/>
      <c r="BR3392" s="95"/>
    </row>
    <row r="3393" spans="1:70" ht="30" hidden="1" customHeight="1" x14ac:dyDescent="0.35">
      <c r="A3393" s="94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21"/>
      <c r="BH3393" s="121"/>
      <c r="BI3393" s="121"/>
      <c r="BJ3393" s="121"/>
      <c r="BK3393" s="94"/>
      <c r="BL3393" s="94"/>
      <c r="BM3393" s="97"/>
      <c r="BN3393" s="98"/>
      <c r="BO3393" s="121"/>
      <c r="BP3393" s="121"/>
      <c r="BQ3393" s="42"/>
      <c r="BR3393" s="95"/>
    </row>
    <row r="3394" spans="1:70" ht="30" hidden="1" customHeight="1" x14ac:dyDescent="0.35">
      <c r="A3394" s="94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21"/>
      <c r="BH3394" s="121"/>
      <c r="BI3394" s="121"/>
      <c r="BJ3394" s="121"/>
      <c r="BK3394" s="94"/>
      <c r="BL3394" s="94"/>
      <c r="BM3394" s="97"/>
      <c r="BN3394" s="98"/>
      <c r="BO3394" s="121"/>
      <c r="BP3394" s="121"/>
      <c r="BQ3394" s="42"/>
      <c r="BR3394" s="95"/>
    </row>
    <row r="3395" spans="1:70" ht="30" hidden="1" customHeight="1" x14ac:dyDescent="0.35">
      <c r="A3395" s="94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21"/>
      <c r="BH3395" s="121"/>
      <c r="BI3395" s="121"/>
      <c r="BJ3395" s="121"/>
      <c r="BK3395" s="94"/>
      <c r="BL3395" s="94"/>
      <c r="BM3395" s="97"/>
      <c r="BN3395" s="98"/>
      <c r="BO3395" s="121"/>
      <c r="BP3395" s="121"/>
      <c r="BQ3395" s="42"/>
      <c r="BR3395" s="95"/>
    </row>
    <row r="3396" spans="1:70" ht="30" hidden="1" customHeight="1" x14ac:dyDescent="0.35">
      <c r="A3396" s="94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21"/>
      <c r="BH3396" s="121"/>
      <c r="BI3396" s="121"/>
      <c r="BJ3396" s="121"/>
      <c r="BK3396" s="94"/>
      <c r="BL3396" s="94"/>
      <c r="BM3396" s="97"/>
      <c r="BN3396" s="98"/>
      <c r="BO3396" s="121"/>
      <c r="BP3396" s="121"/>
      <c r="BQ3396" s="42"/>
      <c r="BR3396" s="95"/>
    </row>
    <row r="3397" spans="1:70" ht="30" hidden="1" customHeight="1" x14ac:dyDescent="0.35">
      <c r="A3397" s="94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21"/>
      <c r="BH3397" s="121"/>
      <c r="BI3397" s="121"/>
      <c r="BJ3397" s="121"/>
      <c r="BK3397" s="94"/>
      <c r="BL3397" s="94"/>
      <c r="BM3397" s="97"/>
      <c r="BN3397" s="98"/>
      <c r="BO3397" s="121"/>
      <c r="BP3397" s="121"/>
      <c r="BQ3397" s="42"/>
      <c r="BR3397" s="95"/>
    </row>
    <row r="3398" spans="1:70" ht="30" hidden="1" customHeight="1" x14ac:dyDescent="0.35">
      <c r="A3398" s="94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21"/>
      <c r="BH3398" s="121"/>
      <c r="BI3398" s="121"/>
      <c r="BJ3398" s="121"/>
      <c r="BK3398" s="94"/>
      <c r="BL3398" s="94"/>
      <c r="BM3398" s="97"/>
      <c r="BN3398" s="98"/>
      <c r="BO3398" s="121"/>
      <c r="BP3398" s="121"/>
      <c r="BQ3398" s="42"/>
      <c r="BR3398" s="95"/>
    </row>
    <row r="3399" spans="1:70" ht="30" hidden="1" customHeight="1" x14ac:dyDescent="0.35">
      <c r="A3399" s="94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21"/>
      <c r="BH3399" s="121"/>
      <c r="BI3399" s="121"/>
      <c r="BJ3399" s="121"/>
      <c r="BK3399" s="94"/>
      <c r="BL3399" s="94"/>
      <c r="BM3399" s="97"/>
      <c r="BN3399" s="98"/>
      <c r="BO3399" s="121"/>
      <c r="BP3399" s="121"/>
      <c r="BQ3399" s="42"/>
      <c r="BR3399" s="95"/>
    </row>
    <row r="3400" spans="1:70" ht="30" hidden="1" customHeight="1" x14ac:dyDescent="0.35">
      <c r="A3400" s="94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21"/>
      <c r="BH3400" s="121"/>
      <c r="BI3400" s="121"/>
      <c r="BJ3400" s="121"/>
      <c r="BK3400" s="94"/>
      <c r="BL3400" s="94"/>
      <c r="BM3400" s="97"/>
      <c r="BN3400" s="98"/>
      <c r="BO3400" s="121"/>
      <c r="BP3400" s="121"/>
      <c r="BQ3400" s="42"/>
      <c r="BR3400" s="95"/>
    </row>
    <row r="3401" spans="1:70" ht="30" hidden="1" customHeight="1" x14ac:dyDescent="0.35">
      <c r="A3401" s="94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94"/>
      <c r="BL3401" s="94"/>
      <c r="BM3401" s="97"/>
      <c r="BN3401" s="98"/>
      <c r="BO3401" s="121"/>
      <c r="BP3401" s="121"/>
      <c r="BQ3401" s="42"/>
      <c r="BR3401" s="95"/>
    </row>
    <row r="3402" spans="1:70" ht="30" hidden="1" customHeight="1" x14ac:dyDescent="0.35">
      <c r="A3402" s="94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21"/>
      <c r="BH3402" s="121"/>
      <c r="BI3402" s="121"/>
      <c r="BJ3402" s="121"/>
      <c r="BK3402" s="94"/>
      <c r="BL3402" s="94"/>
      <c r="BM3402" s="97"/>
      <c r="BN3402" s="98"/>
      <c r="BO3402" s="121"/>
      <c r="BP3402" s="121"/>
      <c r="BQ3402" s="42"/>
      <c r="BR3402" s="95"/>
    </row>
    <row r="3403" spans="1:70" ht="30" hidden="1" customHeight="1" x14ac:dyDescent="0.35">
      <c r="A3403" s="94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21"/>
      <c r="BH3403" s="121"/>
      <c r="BI3403" s="121"/>
      <c r="BJ3403" s="121"/>
      <c r="BK3403" s="94"/>
      <c r="BL3403" s="94"/>
      <c r="BM3403" s="97"/>
      <c r="BN3403" s="98"/>
      <c r="BO3403" s="121"/>
      <c r="BP3403" s="121"/>
      <c r="BQ3403" s="42"/>
      <c r="BR3403" s="95"/>
    </row>
    <row r="3404" spans="1:70" ht="30" hidden="1" customHeight="1" x14ac:dyDescent="0.35">
      <c r="A3404" s="94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21"/>
      <c r="BH3404" s="121"/>
      <c r="BI3404" s="121"/>
      <c r="BJ3404" s="121"/>
      <c r="BK3404" s="94"/>
      <c r="BL3404" s="94"/>
      <c r="BM3404" s="97"/>
      <c r="BN3404" s="98"/>
      <c r="BO3404" s="121"/>
      <c r="BP3404" s="121"/>
      <c r="BQ3404" s="42"/>
      <c r="BR3404" s="95"/>
    </row>
    <row r="3405" spans="1:70" ht="30" hidden="1" customHeight="1" x14ac:dyDescent="0.35">
      <c r="A3405" s="94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21"/>
      <c r="BH3405" s="121"/>
      <c r="BI3405" s="121"/>
      <c r="BJ3405" s="121"/>
      <c r="BK3405" s="94"/>
      <c r="BL3405" s="94"/>
      <c r="BM3405" s="97"/>
      <c r="BN3405" s="98"/>
      <c r="BO3405" s="121"/>
      <c r="BP3405" s="121"/>
      <c r="BQ3405" s="42"/>
      <c r="BR3405" s="95"/>
    </row>
    <row r="3406" spans="1:70" ht="30" hidden="1" customHeight="1" x14ac:dyDescent="0.35">
      <c r="A3406" s="94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21"/>
      <c r="BH3406" s="121"/>
      <c r="BI3406" s="121"/>
      <c r="BJ3406" s="121"/>
      <c r="BK3406" s="94"/>
      <c r="BL3406" s="94"/>
      <c r="BM3406" s="97"/>
      <c r="BN3406" s="98"/>
      <c r="BO3406" s="121"/>
      <c r="BP3406" s="121"/>
      <c r="BQ3406" s="42"/>
      <c r="BR3406" s="95"/>
    </row>
    <row r="3407" spans="1:70" ht="30" hidden="1" customHeight="1" x14ac:dyDescent="0.35">
      <c r="A3407" s="94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21"/>
      <c r="BH3407" s="121"/>
      <c r="BI3407" s="121"/>
      <c r="BJ3407" s="121"/>
      <c r="BK3407" s="94"/>
      <c r="BL3407" s="94"/>
      <c r="BM3407" s="97"/>
      <c r="BN3407" s="98"/>
      <c r="BO3407" s="121"/>
      <c r="BP3407" s="121"/>
      <c r="BQ3407" s="42"/>
      <c r="BR3407" s="95"/>
    </row>
    <row r="3408" spans="1:70" ht="30" hidden="1" customHeight="1" x14ac:dyDescent="0.35">
      <c r="A3408" s="94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21"/>
      <c r="BH3408" s="121"/>
      <c r="BI3408" s="121"/>
      <c r="BJ3408" s="121"/>
      <c r="BK3408" s="94"/>
      <c r="BL3408" s="94"/>
      <c r="BM3408" s="97"/>
      <c r="BN3408" s="98"/>
      <c r="BO3408" s="121"/>
      <c r="BP3408" s="121"/>
      <c r="BQ3408" s="42"/>
      <c r="BR3408" s="95"/>
    </row>
    <row r="3409" spans="1:70" ht="30" hidden="1" customHeight="1" x14ac:dyDescent="0.35">
      <c r="A3409" s="94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21"/>
      <c r="BH3409" s="121"/>
      <c r="BI3409" s="121"/>
      <c r="BJ3409" s="121"/>
      <c r="BK3409" s="94"/>
      <c r="BL3409" s="94"/>
      <c r="BM3409" s="97"/>
      <c r="BN3409" s="98"/>
      <c r="BO3409" s="121"/>
      <c r="BP3409" s="121"/>
      <c r="BQ3409" s="42"/>
      <c r="BR3409" s="95"/>
    </row>
    <row r="3410" spans="1:70" ht="30" hidden="1" customHeight="1" x14ac:dyDescent="0.35">
      <c r="A3410" s="94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21"/>
      <c r="BH3410" s="121"/>
      <c r="BI3410" s="121"/>
      <c r="BJ3410" s="121"/>
      <c r="BK3410" s="94"/>
      <c r="BL3410" s="94"/>
      <c r="BM3410" s="97"/>
      <c r="BN3410" s="98"/>
      <c r="BO3410" s="121"/>
      <c r="BP3410" s="121"/>
      <c r="BQ3410" s="42"/>
      <c r="BR3410" s="95"/>
    </row>
    <row r="3411" spans="1:70" ht="30" hidden="1" customHeight="1" x14ac:dyDescent="0.35">
      <c r="A3411" s="94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21"/>
      <c r="BH3411" s="121"/>
      <c r="BI3411" s="121"/>
      <c r="BJ3411" s="121"/>
      <c r="BK3411" s="94"/>
      <c r="BL3411" s="94"/>
      <c r="BM3411" s="97"/>
      <c r="BN3411" s="98"/>
      <c r="BO3411" s="121"/>
      <c r="BP3411" s="121"/>
      <c r="BQ3411" s="42"/>
      <c r="BR3411" s="95"/>
    </row>
    <row r="3412" spans="1:70" ht="30" hidden="1" customHeight="1" x14ac:dyDescent="0.35">
      <c r="A3412" s="94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21"/>
      <c r="BH3412" s="121"/>
      <c r="BI3412" s="121"/>
      <c r="BJ3412" s="121"/>
      <c r="BK3412" s="94"/>
      <c r="BL3412" s="94"/>
      <c r="BM3412" s="97"/>
      <c r="BN3412" s="98"/>
      <c r="BO3412" s="121"/>
      <c r="BP3412" s="121"/>
      <c r="BQ3412" s="42"/>
      <c r="BR3412" s="95"/>
    </row>
    <row r="3413" spans="1:70" ht="30" hidden="1" customHeight="1" x14ac:dyDescent="0.35">
      <c r="A3413" s="94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21"/>
      <c r="BH3413" s="121"/>
      <c r="BI3413" s="121"/>
      <c r="BJ3413" s="121"/>
      <c r="BK3413" s="94"/>
      <c r="BL3413" s="94"/>
      <c r="BM3413" s="97"/>
      <c r="BN3413" s="98"/>
      <c r="BO3413" s="121"/>
      <c r="BP3413" s="121"/>
      <c r="BQ3413" s="42"/>
      <c r="BR3413" s="95"/>
    </row>
    <row r="3414" spans="1:70" ht="30" hidden="1" customHeight="1" x14ac:dyDescent="0.35">
      <c r="A3414" s="94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21"/>
      <c r="BH3414" s="121"/>
      <c r="BI3414" s="121"/>
      <c r="BJ3414" s="121"/>
      <c r="BK3414" s="94"/>
      <c r="BL3414" s="94"/>
      <c r="BM3414" s="97"/>
      <c r="BN3414" s="98"/>
      <c r="BO3414" s="121"/>
      <c r="BP3414" s="121"/>
      <c r="BQ3414" s="42"/>
      <c r="BR3414" s="95"/>
    </row>
    <row r="3415" spans="1:70" ht="30" hidden="1" customHeight="1" x14ac:dyDescent="0.35">
      <c r="A3415" s="94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21"/>
      <c r="BH3415" s="121"/>
      <c r="BI3415" s="121"/>
      <c r="BJ3415" s="121"/>
      <c r="BK3415" s="94"/>
      <c r="BL3415" s="94"/>
      <c r="BM3415" s="97"/>
      <c r="BN3415" s="98"/>
      <c r="BO3415" s="121"/>
      <c r="BP3415" s="121"/>
      <c r="BQ3415" s="42"/>
      <c r="BR3415" s="95"/>
    </row>
    <row r="3416" spans="1:70" ht="30" hidden="1" customHeight="1" x14ac:dyDescent="0.35">
      <c r="A3416" s="94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21"/>
      <c r="BH3416" s="121"/>
      <c r="BI3416" s="121"/>
      <c r="BJ3416" s="121"/>
      <c r="BK3416" s="94"/>
      <c r="BL3416" s="94"/>
      <c r="BM3416" s="97"/>
      <c r="BN3416" s="98"/>
      <c r="BO3416" s="121"/>
      <c r="BP3416" s="121"/>
      <c r="BQ3416" s="42"/>
      <c r="BR3416" s="95"/>
    </row>
    <row r="3417" spans="1:70" ht="30" hidden="1" customHeight="1" x14ac:dyDescent="0.35">
      <c r="A3417" s="94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21"/>
      <c r="BH3417" s="121"/>
      <c r="BI3417" s="121"/>
      <c r="BJ3417" s="121"/>
      <c r="BK3417" s="94"/>
      <c r="BL3417" s="94"/>
      <c r="BM3417" s="97"/>
      <c r="BN3417" s="98"/>
      <c r="BO3417" s="121"/>
      <c r="BP3417" s="121"/>
      <c r="BQ3417" s="42"/>
      <c r="BR3417" s="95"/>
    </row>
    <row r="3418" spans="1:70" ht="30" hidden="1" customHeight="1" x14ac:dyDescent="0.35">
      <c r="A3418" s="94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21"/>
      <c r="BH3418" s="121"/>
      <c r="BI3418" s="121"/>
      <c r="BJ3418" s="121"/>
      <c r="BK3418" s="94"/>
      <c r="BL3418" s="94"/>
      <c r="BM3418" s="97"/>
      <c r="BN3418" s="98"/>
      <c r="BO3418" s="121"/>
      <c r="BP3418" s="121"/>
      <c r="BQ3418" s="42"/>
      <c r="BR3418" s="95"/>
    </row>
    <row r="3419" spans="1:70" ht="30" hidden="1" customHeight="1" x14ac:dyDescent="0.35">
      <c r="A3419" s="94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21"/>
      <c r="BH3419" s="121"/>
      <c r="BI3419" s="121"/>
      <c r="BJ3419" s="121"/>
      <c r="BK3419" s="94"/>
      <c r="BL3419" s="94"/>
      <c r="BM3419" s="97"/>
      <c r="BN3419" s="98"/>
      <c r="BO3419" s="121"/>
      <c r="BP3419" s="121"/>
      <c r="BQ3419" s="42"/>
      <c r="BR3419" s="95"/>
    </row>
    <row r="3420" spans="1:70" ht="30" hidden="1" customHeight="1" x14ac:dyDescent="0.35">
      <c r="A3420" s="94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21"/>
      <c r="BH3420" s="121"/>
      <c r="BI3420" s="121"/>
      <c r="BJ3420" s="121"/>
      <c r="BK3420" s="94"/>
      <c r="BL3420" s="94"/>
      <c r="BM3420" s="97"/>
      <c r="BN3420" s="98"/>
      <c r="BO3420" s="121"/>
      <c r="BP3420" s="121"/>
      <c r="BQ3420" s="42"/>
      <c r="BR3420" s="95"/>
    </row>
    <row r="3421" spans="1:70" ht="30" hidden="1" customHeight="1" x14ac:dyDescent="0.35">
      <c r="A3421" s="94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21"/>
      <c r="BH3421" s="121"/>
      <c r="BI3421" s="121"/>
      <c r="BJ3421" s="121"/>
      <c r="BK3421" s="94"/>
      <c r="BL3421" s="94"/>
      <c r="BM3421" s="97"/>
      <c r="BN3421" s="98"/>
      <c r="BO3421" s="121"/>
      <c r="BP3421" s="121"/>
      <c r="BQ3421" s="42"/>
      <c r="BR3421" s="95"/>
    </row>
    <row r="3422" spans="1:70" ht="30" hidden="1" customHeight="1" x14ac:dyDescent="0.35">
      <c r="A3422" s="94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21"/>
      <c r="BH3422" s="121"/>
      <c r="BI3422" s="121"/>
      <c r="BJ3422" s="121"/>
      <c r="BK3422" s="94"/>
      <c r="BL3422" s="94"/>
      <c r="BM3422" s="97"/>
      <c r="BN3422" s="98"/>
      <c r="BO3422" s="121"/>
      <c r="BP3422" s="121"/>
      <c r="BQ3422" s="42"/>
      <c r="BR3422" s="95"/>
    </row>
    <row r="3423" spans="1:70" ht="30" hidden="1" customHeight="1" x14ac:dyDescent="0.35">
      <c r="A3423" s="94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21"/>
      <c r="BH3423" s="121"/>
      <c r="BI3423" s="121"/>
      <c r="BJ3423" s="121"/>
      <c r="BK3423" s="94"/>
      <c r="BL3423" s="94"/>
      <c r="BM3423" s="97"/>
      <c r="BN3423" s="98"/>
      <c r="BO3423" s="121"/>
      <c r="BP3423" s="121"/>
      <c r="BQ3423" s="42"/>
      <c r="BR3423" s="95"/>
    </row>
    <row r="3424" spans="1:70" ht="30" hidden="1" customHeight="1" x14ac:dyDescent="0.35">
      <c r="A3424" s="94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21"/>
      <c r="BH3424" s="121"/>
      <c r="BI3424" s="121"/>
      <c r="BJ3424" s="121"/>
      <c r="BK3424" s="94"/>
      <c r="BL3424" s="94"/>
      <c r="BM3424" s="97"/>
      <c r="BN3424" s="98"/>
      <c r="BO3424" s="121"/>
      <c r="BP3424" s="121"/>
      <c r="BQ3424" s="42"/>
      <c r="BR3424" s="95"/>
    </row>
    <row r="3425" spans="1:70" ht="30" hidden="1" customHeight="1" x14ac:dyDescent="0.35">
      <c r="A3425" s="94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21"/>
      <c r="BH3425" s="121"/>
      <c r="BI3425" s="121"/>
      <c r="BJ3425" s="121"/>
      <c r="BK3425" s="94"/>
      <c r="BL3425" s="94"/>
      <c r="BM3425" s="97"/>
      <c r="BN3425" s="98"/>
      <c r="BO3425" s="121"/>
      <c r="BP3425" s="121"/>
      <c r="BQ3425" s="42"/>
      <c r="BR3425" s="95"/>
    </row>
    <row r="3426" spans="1:70" ht="30" hidden="1" customHeight="1" x14ac:dyDescent="0.35">
      <c r="A3426" s="94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21"/>
      <c r="BH3426" s="121"/>
      <c r="BI3426" s="121"/>
      <c r="BJ3426" s="121"/>
      <c r="BK3426" s="94"/>
      <c r="BL3426" s="94"/>
      <c r="BM3426" s="97"/>
      <c r="BN3426" s="98"/>
      <c r="BO3426" s="121"/>
      <c r="BP3426" s="121"/>
      <c r="BQ3426" s="42"/>
      <c r="BR3426" s="95"/>
    </row>
    <row r="3427" spans="1:70" ht="30" hidden="1" customHeight="1" x14ac:dyDescent="0.35">
      <c r="A3427" s="94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21"/>
      <c r="BH3427" s="121"/>
      <c r="BI3427" s="121"/>
      <c r="BJ3427" s="121"/>
      <c r="BK3427" s="94"/>
      <c r="BL3427" s="94"/>
      <c r="BM3427" s="97"/>
      <c r="BN3427" s="98"/>
      <c r="BO3427" s="121"/>
      <c r="BP3427" s="121"/>
      <c r="BQ3427" s="42"/>
      <c r="BR3427" s="95"/>
    </row>
    <row r="3428" spans="1:70" ht="30" hidden="1" customHeight="1" x14ac:dyDescent="0.35">
      <c r="A3428" s="94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21"/>
      <c r="BH3428" s="121"/>
      <c r="BI3428" s="121"/>
      <c r="BJ3428" s="121"/>
      <c r="BK3428" s="94"/>
      <c r="BL3428" s="94"/>
      <c r="BM3428" s="97"/>
      <c r="BN3428" s="98"/>
      <c r="BO3428" s="121"/>
      <c r="BP3428" s="121"/>
      <c r="BQ3428" s="42"/>
      <c r="BR3428" s="95"/>
    </row>
    <row r="3429" spans="1:70" ht="30" hidden="1" customHeight="1" x14ac:dyDescent="0.35">
      <c r="A3429" s="94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21"/>
      <c r="BH3429" s="121"/>
      <c r="BI3429" s="121"/>
      <c r="BJ3429" s="121"/>
      <c r="BK3429" s="94"/>
      <c r="BL3429" s="94"/>
      <c r="BM3429" s="97"/>
      <c r="BN3429" s="98"/>
      <c r="BO3429" s="121"/>
      <c r="BP3429" s="121"/>
      <c r="BQ3429" s="42"/>
      <c r="BR3429" s="95"/>
    </row>
    <row r="3430" spans="1:70" ht="30" hidden="1" customHeight="1" x14ac:dyDescent="0.35">
      <c r="A3430" s="94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21"/>
      <c r="BH3430" s="121"/>
      <c r="BI3430" s="121"/>
      <c r="BJ3430" s="121"/>
      <c r="BK3430" s="94"/>
      <c r="BL3430" s="94"/>
      <c r="BM3430" s="97"/>
      <c r="BN3430" s="98"/>
      <c r="BO3430" s="121"/>
      <c r="BP3430" s="121"/>
      <c r="BQ3430" s="42"/>
      <c r="BR3430" s="95"/>
    </row>
    <row r="3431" spans="1:70" ht="30" hidden="1" customHeight="1" x14ac:dyDescent="0.35">
      <c r="A3431" s="94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21"/>
      <c r="BH3431" s="121"/>
      <c r="BI3431" s="121"/>
      <c r="BJ3431" s="121"/>
      <c r="BK3431" s="94"/>
      <c r="BL3431" s="94"/>
      <c r="BM3431" s="97"/>
      <c r="BN3431" s="98"/>
      <c r="BO3431" s="121"/>
      <c r="BP3431" s="121"/>
      <c r="BQ3431" s="42"/>
      <c r="BR3431" s="95"/>
    </row>
    <row r="3432" spans="1:70" ht="30" hidden="1" customHeight="1" x14ac:dyDescent="0.35">
      <c r="A3432" s="94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21"/>
      <c r="BH3432" s="121"/>
      <c r="BI3432" s="121"/>
      <c r="BJ3432" s="121"/>
      <c r="BK3432" s="94"/>
      <c r="BL3432" s="94"/>
      <c r="BM3432" s="97"/>
      <c r="BN3432" s="98"/>
      <c r="BO3432" s="121"/>
      <c r="BP3432" s="121"/>
      <c r="BQ3432" s="42"/>
      <c r="BR3432" s="95"/>
    </row>
    <row r="3433" spans="1:70" ht="30" hidden="1" customHeight="1" x14ac:dyDescent="0.35">
      <c r="A3433" s="94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21"/>
      <c r="BH3433" s="121"/>
      <c r="BI3433" s="121"/>
      <c r="BJ3433" s="121"/>
      <c r="BK3433" s="94"/>
      <c r="BL3433" s="94"/>
      <c r="BM3433" s="97"/>
      <c r="BN3433" s="98"/>
      <c r="BO3433" s="121"/>
      <c r="BP3433" s="121"/>
      <c r="BQ3433" s="42"/>
      <c r="BR3433" s="95"/>
    </row>
    <row r="3434" spans="1:70" ht="30" hidden="1" customHeight="1" x14ac:dyDescent="0.35">
      <c r="A3434" s="94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21"/>
      <c r="BH3434" s="121"/>
      <c r="BI3434" s="121"/>
      <c r="BJ3434" s="121"/>
      <c r="BK3434" s="94"/>
      <c r="BL3434" s="94"/>
      <c r="BM3434" s="97"/>
      <c r="BN3434" s="98"/>
      <c r="BO3434" s="121"/>
      <c r="BP3434" s="121"/>
      <c r="BQ3434" s="42"/>
      <c r="BR3434" s="95"/>
    </row>
    <row r="3435" spans="1:70" ht="30" hidden="1" customHeight="1" x14ac:dyDescent="0.35">
      <c r="A3435" s="94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21"/>
      <c r="BH3435" s="121"/>
      <c r="BI3435" s="121"/>
      <c r="BJ3435" s="121"/>
      <c r="BK3435" s="94"/>
      <c r="BL3435" s="94"/>
      <c r="BM3435" s="97"/>
      <c r="BN3435" s="98"/>
      <c r="BO3435" s="121"/>
      <c r="BP3435" s="121"/>
      <c r="BQ3435" s="42"/>
      <c r="BR3435" s="95"/>
    </row>
    <row r="3436" spans="1:70" ht="30" hidden="1" customHeight="1" x14ac:dyDescent="0.35">
      <c r="A3436" s="94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21"/>
      <c r="BH3436" s="121"/>
      <c r="BI3436" s="121"/>
      <c r="BJ3436" s="121"/>
      <c r="BK3436" s="94"/>
      <c r="BL3436" s="94"/>
      <c r="BM3436" s="97"/>
      <c r="BN3436" s="98"/>
      <c r="BO3436" s="121"/>
      <c r="BP3436" s="121"/>
      <c r="BQ3436" s="42"/>
      <c r="BR3436" s="95"/>
    </row>
    <row r="3437" spans="1:70" ht="30" hidden="1" customHeight="1" x14ac:dyDescent="0.35">
      <c r="A3437" s="94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21"/>
      <c r="BH3437" s="121"/>
      <c r="BI3437" s="121"/>
      <c r="BJ3437" s="121"/>
      <c r="BK3437" s="94"/>
      <c r="BL3437" s="94"/>
      <c r="BM3437" s="97"/>
      <c r="BN3437" s="98"/>
      <c r="BO3437" s="121"/>
      <c r="BP3437" s="121"/>
      <c r="BQ3437" s="42"/>
      <c r="BR3437" s="95"/>
    </row>
    <row r="3438" spans="1:70" ht="30" hidden="1" customHeight="1" x14ac:dyDescent="0.35">
      <c r="A3438" s="94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21"/>
      <c r="BH3438" s="121"/>
      <c r="BI3438" s="121"/>
      <c r="BJ3438" s="121"/>
      <c r="BK3438" s="94"/>
      <c r="BL3438" s="94"/>
      <c r="BM3438" s="97"/>
      <c r="BN3438" s="98"/>
      <c r="BO3438" s="121"/>
      <c r="BP3438" s="121"/>
      <c r="BQ3438" s="42"/>
      <c r="BR3438" s="95"/>
    </row>
    <row r="3439" spans="1:70" ht="30" hidden="1" customHeight="1" x14ac:dyDescent="0.35">
      <c r="A3439" s="94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21"/>
      <c r="BH3439" s="121"/>
      <c r="BI3439" s="121"/>
      <c r="BJ3439" s="121"/>
      <c r="BK3439" s="94"/>
      <c r="BL3439" s="94"/>
      <c r="BM3439" s="97"/>
      <c r="BN3439" s="98"/>
      <c r="BO3439" s="121"/>
      <c r="BP3439" s="121"/>
      <c r="BQ3439" s="42"/>
      <c r="BR3439" s="95"/>
    </row>
    <row r="3440" spans="1:70" ht="30" hidden="1" customHeight="1" x14ac:dyDescent="0.35">
      <c r="A3440" s="94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21"/>
      <c r="BH3440" s="121"/>
      <c r="BI3440" s="121"/>
      <c r="BJ3440" s="121"/>
      <c r="BK3440" s="94"/>
      <c r="BL3440" s="94"/>
      <c r="BM3440" s="97"/>
      <c r="BN3440" s="98"/>
      <c r="BO3440" s="121"/>
      <c r="BP3440" s="121"/>
      <c r="BQ3440" s="42"/>
      <c r="BR3440" s="95"/>
    </row>
    <row r="3441" spans="1:70" ht="30" hidden="1" customHeight="1" x14ac:dyDescent="0.35">
      <c r="A3441" s="94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21"/>
      <c r="BH3441" s="121"/>
      <c r="BI3441" s="121"/>
      <c r="BJ3441" s="121"/>
      <c r="BK3441" s="94"/>
      <c r="BL3441" s="94"/>
      <c r="BM3441" s="97"/>
      <c r="BN3441" s="98"/>
      <c r="BO3441" s="121"/>
      <c r="BP3441" s="121"/>
      <c r="BQ3441" s="42"/>
      <c r="BR3441" s="95"/>
    </row>
    <row r="3442" spans="1:70" ht="30" hidden="1" customHeight="1" x14ac:dyDescent="0.35">
      <c r="A3442" s="94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21"/>
      <c r="BH3442" s="121"/>
      <c r="BI3442" s="121"/>
      <c r="BJ3442" s="121"/>
      <c r="BK3442" s="94"/>
      <c r="BL3442" s="94"/>
      <c r="BM3442" s="97"/>
      <c r="BN3442" s="98"/>
      <c r="BO3442" s="121"/>
      <c r="BP3442" s="121"/>
      <c r="BQ3442" s="42"/>
      <c r="BR3442" s="95"/>
    </row>
    <row r="3443" spans="1:70" ht="30" hidden="1" customHeight="1" x14ac:dyDescent="0.35">
      <c r="A3443" s="94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21"/>
      <c r="BH3443" s="121"/>
      <c r="BI3443" s="121"/>
      <c r="BJ3443" s="121"/>
      <c r="BK3443" s="94"/>
      <c r="BL3443" s="94"/>
      <c r="BM3443" s="97"/>
      <c r="BN3443" s="98"/>
      <c r="BO3443" s="121"/>
      <c r="BP3443" s="121"/>
      <c r="BQ3443" s="42"/>
      <c r="BR3443" s="95"/>
    </row>
    <row r="3444" spans="1:70" ht="30" hidden="1" customHeight="1" x14ac:dyDescent="0.35">
      <c r="A3444" s="94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21"/>
      <c r="BH3444" s="121"/>
      <c r="BI3444" s="121"/>
      <c r="BJ3444" s="121"/>
      <c r="BK3444" s="94"/>
      <c r="BL3444" s="94"/>
      <c r="BM3444" s="97"/>
      <c r="BN3444" s="98"/>
      <c r="BO3444" s="121"/>
      <c r="BP3444" s="121"/>
      <c r="BQ3444" s="42"/>
      <c r="BR3444" s="95"/>
    </row>
    <row r="3445" spans="1:70" ht="30" hidden="1" customHeight="1" x14ac:dyDescent="0.35">
      <c r="A3445" s="94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21"/>
      <c r="BH3445" s="121"/>
      <c r="BI3445" s="121"/>
      <c r="BJ3445" s="121"/>
      <c r="BK3445" s="94"/>
      <c r="BL3445" s="94"/>
      <c r="BM3445" s="97"/>
      <c r="BN3445" s="98"/>
      <c r="BO3445" s="121"/>
      <c r="BP3445" s="121"/>
      <c r="BQ3445" s="42"/>
      <c r="BR3445" s="95"/>
    </row>
    <row r="3446" spans="1:70" ht="30" hidden="1" customHeight="1" x14ac:dyDescent="0.35">
      <c r="A3446" s="94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21"/>
      <c r="BH3446" s="121"/>
      <c r="BI3446" s="121"/>
      <c r="BJ3446" s="121"/>
      <c r="BK3446" s="94"/>
      <c r="BL3446" s="94"/>
      <c r="BM3446" s="97"/>
      <c r="BN3446" s="98"/>
      <c r="BO3446" s="121"/>
      <c r="BP3446" s="121"/>
      <c r="BQ3446" s="42"/>
      <c r="BR3446" s="95"/>
    </row>
    <row r="3447" spans="1:70" ht="30" hidden="1" customHeight="1" x14ac:dyDescent="0.35">
      <c r="A3447" s="94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21"/>
      <c r="BH3447" s="121"/>
      <c r="BI3447" s="121"/>
      <c r="BJ3447" s="121"/>
      <c r="BK3447" s="94"/>
      <c r="BL3447" s="94"/>
      <c r="BM3447" s="97"/>
      <c r="BN3447" s="98"/>
      <c r="BO3447" s="121"/>
      <c r="BP3447" s="121"/>
      <c r="BQ3447" s="42"/>
      <c r="BR3447" s="95"/>
    </row>
    <row r="3448" spans="1:70" ht="30" hidden="1" customHeight="1" x14ac:dyDescent="0.35">
      <c r="A3448" s="94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21"/>
      <c r="BH3448" s="121"/>
      <c r="BI3448" s="121"/>
      <c r="BJ3448" s="121"/>
      <c r="BK3448" s="94"/>
      <c r="BL3448" s="94"/>
      <c r="BM3448" s="97"/>
      <c r="BN3448" s="98"/>
      <c r="BO3448" s="121"/>
      <c r="BP3448" s="121"/>
      <c r="BQ3448" s="42"/>
      <c r="BR3448" s="95"/>
    </row>
    <row r="3449" spans="1:70" ht="30" hidden="1" customHeight="1" x14ac:dyDescent="0.35">
      <c r="A3449" s="94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21"/>
      <c r="BH3449" s="121"/>
      <c r="BI3449" s="121"/>
      <c r="BJ3449" s="121"/>
      <c r="BK3449" s="94"/>
      <c r="BL3449" s="94"/>
      <c r="BM3449" s="97"/>
      <c r="BN3449" s="98"/>
      <c r="BO3449" s="121"/>
      <c r="BP3449" s="121"/>
      <c r="BQ3449" s="42"/>
      <c r="BR3449" s="95"/>
    </row>
    <row r="3450" spans="1:70" ht="30" hidden="1" customHeight="1" x14ac:dyDescent="0.35">
      <c r="A3450" s="94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21"/>
      <c r="BH3450" s="121"/>
      <c r="BI3450" s="121"/>
      <c r="BJ3450" s="121"/>
      <c r="BK3450" s="94"/>
      <c r="BL3450" s="94"/>
      <c r="BM3450" s="97"/>
      <c r="BN3450" s="98"/>
      <c r="BO3450" s="121"/>
      <c r="BP3450" s="121"/>
      <c r="BQ3450" s="42"/>
      <c r="BR3450" s="95"/>
    </row>
    <row r="3451" spans="1:70" ht="30" hidden="1" customHeight="1" x14ac:dyDescent="0.35">
      <c r="A3451" s="94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21"/>
      <c r="BH3451" s="121"/>
      <c r="BI3451" s="121"/>
      <c r="BJ3451" s="121"/>
      <c r="BK3451" s="94"/>
      <c r="BL3451" s="94"/>
      <c r="BM3451" s="97"/>
      <c r="BN3451" s="98"/>
      <c r="BO3451" s="121"/>
      <c r="BP3451" s="121"/>
      <c r="BQ3451" s="42"/>
      <c r="BR3451" s="95"/>
    </row>
    <row r="3452" spans="1:70" ht="30" hidden="1" customHeight="1" x14ac:dyDescent="0.35">
      <c r="A3452" s="94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21"/>
      <c r="BH3452" s="121"/>
      <c r="BI3452" s="121"/>
      <c r="BJ3452" s="121"/>
      <c r="BK3452" s="94"/>
      <c r="BL3452" s="94"/>
      <c r="BM3452" s="97"/>
      <c r="BN3452" s="98"/>
      <c r="BO3452" s="121"/>
      <c r="BP3452" s="121"/>
      <c r="BQ3452" s="42"/>
      <c r="BR3452" s="95"/>
    </row>
    <row r="3453" spans="1:70" ht="30" hidden="1" customHeight="1" x14ac:dyDescent="0.35">
      <c r="A3453" s="94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21"/>
      <c r="BH3453" s="121"/>
      <c r="BI3453" s="121"/>
      <c r="BJ3453" s="121"/>
      <c r="BK3453" s="94"/>
      <c r="BL3453" s="94"/>
      <c r="BM3453" s="97"/>
      <c r="BN3453" s="98"/>
      <c r="BO3453" s="121"/>
      <c r="BP3453" s="121"/>
      <c r="BQ3453" s="42"/>
      <c r="BR3453" s="95"/>
    </row>
    <row r="3454" spans="1:70" ht="30" hidden="1" customHeight="1" x14ac:dyDescent="0.35">
      <c r="A3454" s="94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21"/>
      <c r="BH3454" s="121"/>
      <c r="BI3454" s="121"/>
      <c r="BJ3454" s="121"/>
      <c r="BK3454" s="94"/>
      <c r="BL3454" s="94"/>
      <c r="BM3454" s="97"/>
      <c r="BN3454" s="98"/>
      <c r="BO3454" s="121"/>
      <c r="BP3454" s="121"/>
      <c r="BQ3454" s="42"/>
      <c r="BR3454" s="95"/>
    </row>
    <row r="3455" spans="1:70" ht="30" hidden="1" customHeight="1" x14ac:dyDescent="0.35">
      <c r="A3455" s="94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21"/>
      <c r="BH3455" s="121"/>
      <c r="BI3455" s="121"/>
      <c r="BJ3455" s="121"/>
      <c r="BK3455" s="94"/>
      <c r="BL3455" s="94"/>
      <c r="BM3455" s="97"/>
      <c r="BN3455" s="98"/>
      <c r="BO3455" s="121"/>
      <c r="BP3455" s="121"/>
      <c r="BQ3455" s="42"/>
      <c r="BR3455" s="95"/>
    </row>
    <row r="3456" spans="1:70" ht="30" hidden="1" customHeight="1" x14ac:dyDescent="0.35">
      <c r="A3456" s="94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21"/>
      <c r="BH3456" s="121"/>
      <c r="BI3456" s="121"/>
      <c r="BJ3456" s="121"/>
      <c r="BK3456" s="94"/>
      <c r="BL3456" s="94"/>
      <c r="BM3456" s="97"/>
      <c r="BN3456" s="98"/>
      <c r="BO3456" s="121"/>
      <c r="BP3456" s="121"/>
      <c r="BQ3456" s="42"/>
      <c r="BR3456" s="95"/>
    </row>
    <row r="3457" spans="1:70" ht="30" hidden="1" customHeight="1" x14ac:dyDescent="0.35">
      <c r="A3457" s="94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21"/>
      <c r="BH3457" s="121"/>
      <c r="BI3457" s="121"/>
      <c r="BJ3457" s="121"/>
      <c r="BK3457" s="94"/>
      <c r="BL3457" s="94"/>
      <c r="BM3457" s="97"/>
      <c r="BN3457" s="98"/>
      <c r="BO3457" s="121"/>
      <c r="BP3457" s="121"/>
      <c r="BQ3457" s="42"/>
      <c r="BR3457" s="95"/>
    </row>
    <row r="3458" spans="1:70" ht="30" hidden="1" customHeight="1" x14ac:dyDescent="0.35">
      <c r="A3458" s="94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21"/>
      <c r="BH3458" s="121"/>
      <c r="BI3458" s="121"/>
      <c r="BJ3458" s="121"/>
      <c r="BK3458" s="94"/>
      <c r="BL3458" s="94"/>
      <c r="BM3458" s="97"/>
      <c r="BN3458" s="98"/>
      <c r="BO3458" s="121"/>
      <c r="BP3458" s="121"/>
      <c r="BQ3458" s="42"/>
      <c r="BR3458" s="95"/>
    </row>
    <row r="3459" spans="1:70" ht="30" hidden="1" customHeight="1" x14ac:dyDescent="0.35">
      <c r="A3459" s="94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21"/>
      <c r="BH3459" s="121"/>
      <c r="BI3459" s="121"/>
      <c r="BJ3459" s="121"/>
      <c r="BK3459" s="94"/>
      <c r="BL3459" s="94"/>
      <c r="BM3459" s="97"/>
      <c r="BN3459" s="98"/>
      <c r="BO3459" s="121"/>
      <c r="BP3459" s="121"/>
      <c r="BQ3459" s="42"/>
      <c r="BR3459" s="95"/>
    </row>
    <row r="3460" spans="1:70" ht="30" hidden="1" customHeight="1" x14ac:dyDescent="0.35">
      <c r="A3460" s="94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21"/>
      <c r="BH3460" s="121"/>
      <c r="BI3460" s="121"/>
      <c r="BJ3460" s="121"/>
      <c r="BK3460" s="94"/>
      <c r="BL3460" s="94"/>
      <c r="BM3460" s="97"/>
      <c r="BN3460" s="98"/>
      <c r="BO3460" s="121"/>
      <c r="BP3460" s="121"/>
      <c r="BQ3460" s="42"/>
      <c r="BR3460" s="95"/>
    </row>
    <row r="3461" spans="1:70" ht="30" hidden="1" customHeight="1" x14ac:dyDescent="0.35">
      <c r="A3461" s="94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21"/>
      <c r="BH3461" s="121"/>
      <c r="BI3461" s="121"/>
      <c r="BJ3461" s="121"/>
      <c r="BK3461" s="94"/>
      <c r="BL3461" s="94"/>
      <c r="BM3461" s="97"/>
      <c r="BN3461" s="98"/>
      <c r="BO3461" s="121"/>
      <c r="BP3461" s="121"/>
      <c r="BQ3461" s="42"/>
      <c r="BR3461" s="95"/>
    </row>
    <row r="3462" spans="1:70" ht="30" hidden="1" customHeight="1" x14ac:dyDescent="0.35">
      <c r="A3462" s="94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21"/>
      <c r="BH3462" s="121"/>
      <c r="BI3462" s="121"/>
      <c r="BJ3462" s="121"/>
      <c r="BK3462" s="94"/>
      <c r="BL3462" s="94"/>
      <c r="BM3462" s="97"/>
      <c r="BN3462" s="98"/>
      <c r="BO3462" s="121"/>
      <c r="BP3462" s="121"/>
      <c r="BQ3462" s="42"/>
      <c r="BR3462" s="95"/>
    </row>
    <row r="3463" spans="1:70" ht="30" hidden="1" customHeight="1" x14ac:dyDescent="0.35">
      <c r="A3463" s="94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21"/>
      <c r="BH3463" s="121"/>
      <c r="BI3463" s="121"/>
      <c r="BJ3463" s="121"/>
      <c r="BK3463" s="94"/>
      <c r="BL3463" s="94"/>
      <c r="BM3463" s="97"/>
      <c r="BN3463" s="98"/>
      <c r="BO3463" s="121"/>
      <c r="BP3463" s="121"/>
      <c r="BQ3463" s="42"/>
      <c r="BR3463" s="95"/>
    </row>
    <row r="3464" spans="1:70" ht="30" hidden="1" customHeight="1" x14ac:dyDescent="0.35">
      <c r="A3464" s="94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21"/>
      <c r="BH3464" s="121"/>
      <c r="BI3464" s="121"/>
      <c r="BJ3464" s="121"/>
      <c r="BK3464" s="94"/>
      <c r="BL3464" s="94"/>
      <c r="BM3464" s="97"/>
      <c r="BN3464" s="98"/>
      <c r="BO3464" s="121"/>
      <c r="BP3464" s="121"/>
      <c r="BQ3464" s="42"/>
      <c r="BR3464" s="95"/>
    </row>
    <row r="3465" spans="1:70" ht="30" hidden="1" customHeight="1" x14ac:dyDescent="0.35">
      <c r="A3465" s="94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21"/>
      <c r="BH3465" s="121"/>
      <c r="BI3465" s="121"/>
      <c r="BJ3465" s="121"/>
      <c r="BK3465" s="94"/>
      <c r="BL3465" s="94"/>
      <c r="BM3465" s="97"/>
      <c r="BN3465" s="98"/>
      <c r="BO3465" s="121"/>
      <c r="BP3465" s="121"/>
      <c r="BQ3465" s="42"/>
      <c r="BR3465" s="95"/>
    </row>
    <row r="3466" spans="1:70" ht="30" hidden="1" customHeight="1" x14ac:dyDescent="0.35">
      <c r="A3466" s="94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21"/>
      <c r="BH3466" s="121"/>
      <c r="BI3466" s="121"/>
      <c r="BJ3466" s="121"/>
      <c r="BK3466" s="94"/>
      <c r="BL3466" s="94"/>
      <c r="BM3466" s="97"/>
      <c r="BN3466" s="98"/>
      <c r="BO3466" s="121"/>
      <c r="BP3466" s="121"/>
      <c r="BQ3466" s="42"/>
      <c r="BR3466" s="95"/>
    </row>
    <row r="3467" spans="1:70" ht="30" hidden="1" customHeight="1" x14ac:dyDescent="0.35">
      <c r="A3467" s="94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21"/>
      <c r="BH3467" s="121"/>
      <c r="BI3467" s="121"/>
      <c r="BJ3467" s="121"/>
      <c r="BK3467" s="94"/>
      <c r="BL3467" s="94"/>
      <c r="BM3467" s="97"/>
      <c r="BN3467" s="98"/>
      <c r="BO3467" s="121"/>
      <c r="BP3467" s="121"/>
      <c r="BQ3467" s="42"/>
      <c r="BR3467" s="95"/>
    </row>
    <row r="3468" spans="1:70" ht="30" hidden="1" customHeight="1" x14ac:dyDescent="0.35">
      <c r="A3468" s="94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21"/>
      <c r="BH3468" s="121"/>
      <c r="BI3468" s="121"/>
      <c r="BJ3468" s="121"/>
      <c r="BK3468" s="94"/>
      <c r="BL3468" s="94"/>
      <c r="BM3468" s="97"/>
      <c r="BN3468" s="98"/>
      <c r="BO3468" s="121"/>
      <c r="BP3468" s="121"/>
      <c r="BQ3468" s="42"/>
      <c r="BR3468" s="95"/>
    </row>
    <row r="3469" spans="1:70" ht="30" hidden="1" customHeight="1" x14ac:dyDescent="0.35">
      <c r="A3469" s="94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21"/>
      <c r="BH3469" s="121"/>
      <c r="BI3469" s="121"/>
      <c r="BJ3469" s="121"/>
      <c r="BK3469" s="94"/>
      <c r="BL3469" s="94"/>
      <c r="BM3469" s="97"/>
      <c r="BN3469" s="98"/>
      <c r="BO3469" s="121"/>
      <c r="BP3469" s="121"/>
      <c r="BQ3469" s="42"/>
      <c r="BR3469" s="95"/>
    </row>
    <row r="3470" spans="1:70" ht="30" hidden="1" customHeight="1" x14ac:dyDescent="0.35">
      <c r="A3470" s="94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21"/>
      <c r="BH3470" s="121"/>
      <c r="BI3470" s="121"/>
      <c r="BJ3470" s="121"/>
      <c r="BK3470" s="94"/>
      <c r="BL3470" s="94"/>
      <c r="BM3470" s="97"/>
      <c r="BN3470" s="98"/>
      <c r="BO3470" s="121"/>
      <c r="BP3470" s="121"/>
      <c r="BQ3470" s="42"/>
      <c r="BR3470" s="95"/>
    </row>
    <row r="3471" spans="1:70" ht="30" hidden="1" customHeight="1" x14ac:dyDescent="0.35">
      <c r="A3471" s="94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21"/>
      <c r="BH3471" s="121"/>
      <c r="BI3471" s="121"/>
      <c r="BJ3471" s="121"/>
      <c r="BK3471" s="94"/>
      <c r="BL3471" s="94"/>
      <c r="BM3471" s="97"/>
      <c r="BN3471" s="98"/>
      <c r="BO3471" s="121"/>
      <c r="BP3471" s="121"/>
      <c r="BQ3471" s="42"/>
      <c r="BR3471" s="95"/>
    </row>
    <row r="3472" spans="1:70" ht="30" hidden="1" customHeight="1" x14ac:dyDescent="0.35">
      <c r="A3472" s="94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21"/>
      <c r="BH3472" s="121"/>
      <c r="BI3472" s="121"/>
      <c r="BJ3472" s="121"/>
      <c r="BK3472" s="94"/>
      <c r="BL3472" s="94"/>
      <c r="BM3472" s="97"/>
      <c r="BN3472" s="98"/>
      <c r="BO3472" s="121"/>
      <c r="BP3472" s="121"/>
      <c r="BQ3472" s="42"/>
      <c r="BR3472" s="95"/>
    </row>
    <row r="3473" spans="1:70" ht="30" hidden="1" customHeight="1" x14ac:dyDescent="0.35">
      <c r="A3473" s="94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21"/>
      <c r="BH3473" s="121"/>
      <c r="BI3473" s="121"/>
      <c r="BJ3473" s="121"/>
      <c r="BK3473" s="94"/>
      <c r="BL3473" s="94"/>
      <c r="BM3473" s="97"/>
      <c r="BN3473" s="98"/>
      <c r="BO3473" s="121"/>
      <c r="BP3473" s="121"/>
      <c r="BQ3473" s="42"/>
      <c r="BR3473" s="95"/>
    </row>
    <row r="3474" spans="1:70" ht="30" hidden="1" customHeight="1" x14ac:dyDescent="0.35">
      <c r="A3474" s="94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21"/>
      <c r="BH3474" s="121"/>
      <c r="BI3474" s="121"/>
      <c r="BJ3474" s="121"/>
      <c r="BK3474" s="94"/>
      <c r="BL3474" s="94"/>
      <c r="BM3474" s="97"/>
      <c r="BN3474" s="98"/>
      <c r="BO3474" s="121"/>
      <c r="BP3474" s="121"/>
      <c r="BQ3474" s="42"/>
      <c r="BR3474" s="95"/>
    </row>
    <row r="3475" spans="1:70" ht="30" hidden="1" customHeight="1" x14ac:dyDescent="0.35">
      <c r="A3475" s="94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21"/>
      <c r="BH3475" s="121"/>
      <c r="BI3475" s="121"/>
      <c r="BJ3475" s="121"/>
      <c r="BK3475" s="94"/>
      <c r="BL3475" s="94"/>
      <c r="BM3475" s="97"/>
      <c r="BN3475" s="98"/>
      <c r="BO3475" s="121"/>
      <c r="BP3475" s="121"/>
      <c r="BQ3475" s="42"/>
      <c r="BR3475" s="95"/>
    </row>
    <row r="3476" spans="1:70" ht="30" hidden="1" customHeight="1" x14ac:dyDescent="0.35">
      <c r="A3476" s="94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21"/>
      <c r="BH3476" s="121"/>
      <c r="BI3476" s="121"/>
      <c r="BJ3476" s="121"/>
      <c r="BK3476" s="94"/>
      <c r="BL3476" s="94"/>
      <c r="BM3476" s="97"/>
      <c r="BN3476" s="98"/>
      <c r="BO3476" s="121"/>
      <c r="BP3476" s="121"/>
      <c r="BQ3476" s="42"/>
      <c r="BR3476" s="95"/>
    </row>
    <row r="3477" spans="1:70" ht="30" hidden="1" customHeight="1" x14ac:dyDescent="0.35">
      <c r="A3477" s="94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21"/>
      <c r="BH3477" s="121"/>
      <c r="BI3477" s="121"/>
      <c r="BJ3477" s="121"/>
      <c r="BK3477" s="94"/>
      <c r="BL3477" s="94"/>
      <c r="BM3477" s="97"/>
      <c r="BN3477" s="98"/>
      <c r="BO3477" s="121"/>
      <c r="BP3477" s="121"/>
      <c r="BQ3477" s="42"/>
      <c r="BR3477" s="95"/>
    </row>
    <row r="3478" spans="1:70" ht="30" hidden="1" customHeight="1" x14ac:dyDescent="0.35">
      <c r="A3478" s="94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21"/>
      <c r="BH3478" s="121"/>
      <c r="BI3478" s="121"/>
      <c r="BJ3478" s="121"/>
      <c r="BK3478" s="94"/>
      <c r="BL3478" s="94"/>
      <c r="BM3478" s="97"/>
      <c r="BN3478" s="98"/>
      <c r="BO3478" s="121"/>
      <c r="BP3478" s="121"/>
      <c r="BQ3478" s="42"/>
      <c r="BR3478" s="95"/>
    </row>
    <row r="3479" spans="1:70" ht="30" hidden="1" customHeight="1" x14ac:dyDescent="0.35">
      <c r="A3479" s="94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21"/>
      <c r="BH3479" s="121"/>
      <c r="BI3479" s="121"/>
      <c r="BJ3479" s="121"/>
      <c r="BK3479" s="94"/>
      <c r="BL3479" s="94"/>
      <c r="BM3479" s="97"/>
      <c r="BN3479" s="98"/>
      <c r="BO3479" s="121"/>
      <c r="BP3479" s="121"/>
      <c r="BQ3479" s="42"/>
      <c r="BR3479" s="95"/>
    </row>
    <row r="3480" spans="1:70" ht="30" hidden="1" customHeight="1" x14ac:dyDescent="0.35">
      <c r="A3480" s="94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21"/>
      <c r="BH3480" s="121"/>
      <c r="BI3480" s="121"/>
      <c r="BJ3480" s="121"/>
      <c r="BK3480" s="94"/>
      <c r="BL3480" s="94"/>
      <c r="BM3480" s="97"/>
      <c r="BN3480" s="98"/>
      <c r="BO3480" s="121"/>
      <c r="BP3480" s="121"/>
      <c r="BQ3480" s="42"/>
      <c r="BR3480" s="95"/>
    </row>
    <row r="3481" spans="1:70" ht="30" hidden="1" customHeight="1" x14ac:dyDescent="0.35">
      <c r="A3481" s="94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21"/>
      <c r="BH3481" s="121"/>
      <c r="BI3481" s="121"/>
      <c r="BJ3481" s="121"/>
      <c r="BK3481" s="94"/>
      <c r="BL3481" s="94"/>
      <c r="BM3481" s="97"/>
      <c r="BN3481" s="98"/>
      <c r="BO3481" s="121"/>
      <c r="BP3481" s="121"/>
      <c r="BQ3481" s="42"/>
      <c r="BR3481" s="95"/>
    </row>
    <row r="3482" spans="1:70" ht="30" hidden="1" customHeight="1" x14ac:dyDescent="0.35">
      <c r="A3482" s="94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21"/>
      <c r="BH3482" s="121"/>
      <c r="BI3482" s="121"/>
      <c r="BJ3482" s="121"/>
      <c r="BK3482" s="94"/>
      <c r="BL3482" s="94"/>
      <c r="BM3482" s="97"/>
      <c r="BN3482" s="98"/>
      <c r="BO3482" s="121"/>
      <c r="BP3482" s="121"/>
      <c r="BQ3482" s="42"/>
      <c r="BR3482" s="95"/>
    </row>
    <row r="3483" spans="1:70" ht="30" hidden="1" customHeight="1" x14ac:dyDescent="0.35">
      <c r="A3483" s="94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21"/>
      <c r="BH3483" s="121"/>
      <c r="BI3483" s="121"/>
      <c r="BJ3483" s="121"/>
      <c r="BK3483" s="94"/>
      <c r="BL3483" s="94"/>
      <c r="BM3483" s="97"/>
      <c r="BN3483" s="98"/>
      <c r="BO3483" s="121"/>
      <c r="BP3483" s="121"/>
      <c r="BQ3483" s="42"/>
      <c r="BR3483" s="95"/>
    </row>
    <row r="3484" spans="1:70" ht="30" hidden="1" customHeight="1" x14ac:dyDescent="0.35">
      <c r="A3484" s="94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21"/>
      <c r="BH3484" s="121"/>
      <c r="BI3484" s="121"/>
      <c r="BJ3484" s="121"/>
      <c r="BK3484" s="94"/>
      <c r="BL3484" s="94"/>
      <c r="BM3484" s="97"/>
      <c r="BN3484" s="98"/>
      <c r="BO3484" s="121"/>
      <c r="BP3484" s="121"/>
      <c r="BQ3484" s="42"/>
      <c r="BR3484" s="95"/>
    </row>
    <row r="3485" spans="1:70" ht="30" hidden="1" customHeight="1" x14ac:dyDescent="0.35">
      <c r="A3485" s="94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21"/>
      <c r="BH3485" s="121"/>
      <c r="BI3485" s="121"/>
      <c r="BJ3485" s="121"/>
      <c r="BK3485" s="94"/>
      <c r="BL3485" s="94"/>
      <c r="BM3485" s="97"/>
      <c r="BN3485" s="98"/>
      <c r="BO3485" s="121"/>
      <c r="BP3485" s="121"/>
      <c r="BQ3485" s="42"/>
      <c r="BR3485" s="95"/>
    </row>
    <row r="3486" spans="1:70" ht="30" hidden="1" customHeight="1" x14ac:dyDescent="0.35">
      <c r="A3486" s="94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21"/>
      <c r="BH3486" s="121"/>
      <c r="BI3486" s="121"/>
      <c r="BJ3486" s="121"/>
      <c r="BK3486" s="94"/>
      <c r="BL3486" s="94"/>
      <c r="BM3486" s="97"/>
      <c r="BN3486" s="98"/>
      <c r="BO3486" s="121"/>
      <c r="BP3486" s="121"/>
      <c r="BQ3486" s="42"/>
      <c r="BR3486" s="95"/>
    </row>
    <row r="3487" spans="1:70" ht="30" hidden="1" customHeight="1" x14ac:dyDescent="0.35">
      <c r="A3487" s="94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21"/>
      <c r="BH3487" s="121"/>
      <c r="BI3487" s="121"/>
      <c r="BJ3487" s="121"/>
      <c r="BK3487" s="94"/>
      <c r="BL3487" s="94"/>
      <c r="BM3487" s="97"/>
      <c r="BN3487" s="98"/>
      <c r="BO3487" s="121"/>
      <c r="BP3487" s="121"/>
      <c r="BQ3487" s="42"/>
      <c r="BR3487" s="95"/>
    </row>
    <row r="3488" spans="1:70" ht="30" hidden="1" customHeight="1" x14ac:dyDescent="0.35">
      <c r="A3488" s="94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21"/>
      <c r="BH3488" s="121"/>
      <c r="BI3488" s="121"/>
      <c r="BJ3488" s="121"/>
      <c r="BK3488" s="94"/>
      <c r="BL3488" s="94"/>
      <c r="BM3488" s="97"/>
      <c r="BN3488" s="98"/>
      <c r="BO3488" s="121"/>
      <c r="BP3488" s="121"/>
      <c r="BQ3488" s="42"/>
      <c r="BR3488" s="95"/>
    </row>
    <row r="3489" spans="1:70" ht="30" hidden="1" customHeight="1" x14ac:dyDescent="0.35">
      <c r="A3489" s="94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21"/>
      <c r="BH3489" s="121"/>
      <c r="BI3489" s="121"/>
      <c r="BJ3489" s="121"/>
      <c r="BK3489" s="94"/>
      <c r="BL3489" s="94"/>
      <c r="BM3489" s="97"/>
      <c r="BN3489" s="98"/>
      <c r="BO3489" s="121"/>
      <c r="BP3489" s="121"/>
      <c r="BQ3489" s="42"/>
      <c r="BR3489" s="95"/>
    </row>
    <row r="3490" spans="1:70" ht="30" hidden="1" customHeight="1" x14ac:dyDescent="0.35">
      <c r="A3490" s="94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21"/>
      <c r="BH3490" s="121"/>
      <c r="BI3490" s="121"/>
      <c r="BJ3490" s="121"/>
      <c r="BK3490" s="94"/>
      <c r="BL3490" s="94"/>
      <c r="BM3490" s="97"/>
      <c r="BN3490" s="98"/>
      <c r="BO3490" s="121"/>
      <c r="BP3490" s="121"/>
      <c r="BQ3490" s="42"/>
      <c r="BR3490" s="95"/>
    </row>
    <row r="3491" spans="1:70" ht="30" hidden="1" customHeight="1" x14ac:dyDescent="0.35">
      <c r="A3491" s="94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21"/>
      <c r="BH3491" s="121"/>
      <c r="BI3491" s="121"/>
      <c r="BJ3491" s="121"/>
      <c r="BK3491" s="94"/>
      <c r="BL3491" s="94"/>
      <c r="BM3491" s="97"/>
      <c r="BN3491" s="98"/>
      <c r="BO3491" s="121"/>
      <c r="BP3491" s="121"/>
      <c r="BQ3491" s="42"/>
      <c r="BR3491" s="95"/>
    </row>
    <row r="3492" spans="1:70" ht="30" hidden="1" customHeight="1" x14ac:dyDescent="0.35">
      <c r="A3492" s="94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21"/>
      <c r="BH3492" s="121"/>
      <c r="BI3492" s="121"/>
      <c r="BJ3492" s="121"/>
      <c r="BK3492" s="94"/>
      <c r="BL3492" s="94"/>
      <c r="BM3492" s="97"/>
      <c r="BN3492" s="98"/>
      <c r="BO3492" s="121"/>
      <c r="BP3492" s="121"/>
      <c r="BQ3492" s="42"/>
      <c r="BR3492" s="95"/>
    </row>
    <row r="3493" spans="1:70" ht="30" hidden="1" customHeight="1" x14ac:dyDescent="0.35">
      <c r="A3493" s="94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21"/>
      <c r="BH3493" s="121"/>
      <c r="BI3493" s="121"/>
      <c r="BJ3493" s="121"/>
      <c r="BK3493" s="94"/>
      <c r="BL3493" s="94"/>
      <c r="BM3493" s="97"/>
      <c r="BN3493" s="98"/>
      <c r="BO3493" s="121"/>
      <c r="BP3493" s="121"/>
      <c r="BQ3493" s="42"/>
      <c r="BR3493" s="95"/>
    </row>
    <row r="3494" spans="1:70" ht="30" hidden="1" customHeight="1" x14ac:dyDescent="0.35">
      <c r="A3494" s="94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21"/>
      <c r="BH3494" s="121"/>
      <c r="BI3494" s="121"/>
      <c r="BJ3494" s="121"/>
      <c r="BK3494" s="94"/>
      <c r="BL3494" s="94"/>
      <c r="BM3494" s="97"/>
      <c r="BN3494" s="98"/>
      <c r="BO3494" s="121"/>
      <c r="BP3494" s="121"/>
      <c r="BQ3494" s="42"/>
      <c r="BR3494" s="95"/>
    </row>
    <row r="3495" spans="1:70" ht="30" hidden="1" customHeight="1" x14ac:dyDescent="0.35">
      <c r="A3495" s="94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21"/>
      <c r="BH3495" s="121"/>
      <c r="BI3495" s="121"/>
      <c r="BJ3495" s="121"/>
      <c r="BK3495" s="94"/>
      <c r="BL3495" s="94"/>
      <c r="BM3495" s="97"/>
      <c r="BN3495" s="98"/>
      <c r="BO3495" s="121"/>
      <c r="BP3495" s="121"/>
      <c r="BQ3495" s="42"/>
      <c r="BR3495" s="95"/>
    </row>
    <row r="3496" spans="1:70" ht="30" hidden="1" customHeight="1" x14ac:dyDescent="0.35">
      <c r="A3496" s="94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21"/>
      <c r="BH3496" s="121"/>
      <c r="BI3496" s="121"/>
      <c r="BJ3496" s="121"/>
      <c r="BK3496" s="94"/>
      <c r="BL3496" s="94"/>
      <c r="BM3496" s="97"/>
      <c r="BN3496" s="98"/>
      <c r="BO3496" s="121"/>
      <c r="BP3496" s="121"/>
      <c r="BQ3496" s="42"/>
      <c r="BR3496" s="95"/>
    </row>
    <row r="3497" spans="1:70" ht="30" hidden="1" customHeight="1" x14ac:dyDescent="0.35">
      <c r="A3497" s="94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21"/>
      <c r="BH3497" s="121"/>
      <c r="BI3497" s="121"/>
      <c r="BJ3497" s="121"/>
      <c r="BK3497" s="94"/>
      <c r="BL3497" s="94"/>
      <c r="BM3497" s="97"/>
      <c r="BN3497" s="98"/>
      <c r="BO3497" s="121"/>
      <c r="BP3497" s="121"/>
      <c r="BQ3497" s="42"/>
      <c r="BR3497" s="95"/>
    </row>
    <row r="3498" spans="1:70" ht="30" hidden="1" customHeight="1" x14ac:dyDescent="0.35">
      <c r="A3498" s="94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21"/>
      <c r="BH3498" s="121"/>
      <c r="BI3498" s="121"/>
      <c r="BJ3498" s="121"/>
      <c r="BK3498" s="94"/>
      <c r="BL3498" s="94"/>
      <c r="BM3498" s="97"/>
      <c r="BN3498" s="98"/>
      <c r="BO3498" s="121"/>
      <c r="BP3498" s="121"/>
      <c r="BQ3498" s="42"/>
      <c r="BR3498" s="95"/>
    </row>
    <row r="3499" spans="1:70" ht="30" hidden="1" customHeight="1" x14ac:dyDescent="0.35">
      <c r="A3499" s="94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21"/>
      <c r="BH3499" s="121"/>
      <c r="BI3499" s="121"/>
      <c r="BJ3499" s="121"/>
      <c r="BK3499" s="94"/>
      <c r="BL3499" s="94"/>
      <c r="BM3499" s="97"/>
      <c r="BN3499" s="98"/>
      <c r="BO3499" s="121"/>
      <c r="BP3499" s="121"/>
      <c r="BQ3499" s="42"/>
      <c r="BR3499" s="95"/>
    </row>
    <row r="3500" spans="1:70" ht="30" hidden="1" customHeight="1" x14ac:dyDescent="0.35">
      <c r="A3500" s="94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21"/>
      <c r="BH3500" s="121"/>
      <c r="BI3500" s="121"/>
      <c r="BJ3500" s="121"/>
      <c r="BK3500" s="94"/>
      <c r="BL3500" s="94"/>
      <c r="BM3500" s="97"/>
      <c r="BN3500" s="98"/>
      <c r="BO3500" s="121"/>
      <c r="BP3500" s="121"/>
      <c r="BQ3500" s="42"/>
      <c r="BR3500" s="95"/>
    </row>
    <row r="3501" spans="1:70" ht="30" hidden="1" customHeight="1" x14ac:dyDescent="0.35">
      <c r="A3501" s="94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21"/>
      <c r="BH3501" s="121"/>
      <c r="BI3501" s="121"/>
      <c r="BJ3501" s="121"/>
      <c r="BK3501" s="94"/>
      <c r="BL3501" s="94"/>
      <c r="BM3501" s="97"/>
      <c r="BN3501" s="98"/>
      <c r="BO3501" s="121"/>
      <c r="BP3501" s="121"/>
      <c r="BQ3501" s="42"/>
      <c r="BR3501" s="95"/>
    </row>
    <row r="3502" spans="1:70" ht="30" hidden="1" customHeight="1" x14ac:dyDescent="0.35">
      <c r="A3502" s="94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21"/>
      <c r="BH3502" s="121"/>
      <c r="BI3502" s="121"/>
      <c r="BJ3502" s="121"/>
      <c r="BK3502" s="94"/>
      <c r="BL3502" s="94"/>
      <c r="BM3502" s="97"/>
      <c r="BN3502" s="98"/>
      <c r="BO3502" s="121"/>
      <c r="BP3502" s="121"/>
      <c r="BQ3502" s="42"/>
      <c r="BR3502" s="95"/>
    </row>
    <row r="3503" spans="1:70" ht="30" hidden="1" customHeight="1" x14ac:dyDescent="0.35">
      <c r="A3503" s="94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21"/>
      <c r="BH3503" s="121"/>
      <c r="BI3503" s="121"/>
      <c r="BJ3503" s="121"/>
      <c r="BK3503" s="94"/>
      <c r="BL3503" s="94"/>
      <c r="BM3503" s="97"/>
      <c r="BN3503" s="98"/>
      <c r="BO3503" s="121"/>
      <c r="BP3503" s="121"/>
      <c r="BQ3503" s="42"/>
      <c r="BR3503" s="95"/>
    </row>
    <row r="3504" spans="1:70" ht="30" hidden="1" customHeight="1" x14ac:dyDescent="0.35">
      <c r="A3504" s="94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21"/>
      <c r="BH3504" s="121"/>
      <c r="BI3504" s="121"/>
      <c r="BJ3504" s="121"/>
      <c r="BK3504" s="94"/>
      <c r="BL3504" s="94"/>
      <c r="BM3504" s="97"/>
      <c r="BN3504" s="98"/>
      <c r="BO3504" s="121"/>
      <c r="BP3504" s="121"/>
      <c r="BQ3504" s="42"/>
      <c r="BR3504" s="95"/>
    </row>
    <row r="3505" spans="1:70" ht="30" hidden="1" customHeight="1" x14ac:dyDescent="0.35">
      <c r="A3505" s="94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21"/>
      <c r="BH3505" s="121"/>
      <c r="BI3505" s="121"/>
      <c r="BJ3505" s="121"/>
      <c r="BK3505" s="94"/>
      <c r="BL3505" s="94"/>
      <c r="BM3505" s="97"/>
      <c r="BN3505" s="98"/>
      <c r="BO3505" s="121"/>
      <c r="BP3505" s="121"/>
      <c r="BQ3505" s="42"/>
      <c r="BR3505" s="95"/>
    </row>
    <row r="3506" spans="1:70" ht="30" hidden="1" customHeight="1" x14ac:dyDescent="0.35">
      <c r="A3506" s="94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21"/>
      <c r="BH3506" s="121"/>
      <c r="BI3506" s="121"/>
      <c r="BJ3506" s="121"/>
      <c r="BK3506" s="94"/>
      <c r="BL3506" s="94"/>
      <c r="BM3506" s="97"/>
      <c r="BN3506" s="98"/>
      <c r="BO3506" s="121"/>
      <c r="BP3506" s="121"/>
      <c r="BQ3506" s="42"/>
      <c r="BR3506" s="95"/>
    </row>
    <row r="3507" spans="1:70" ht="30" hidden="1" customHeight="1" x14ac:dyDescent="0.35">
      <c r="A3507" s="94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21"/>
      <c r="BH3507" s="121"/>
      <c r="BI3507" s="121"/>
      <c r="BJ3507" s="121"/>
      <c r="BK3507" s="94"/>
      <c r="BL3507" s="94"/>
      <c r="BM3507" s="97"/>
      <c r="BN3507" s="98"/>
      <c r="BO3507" s="121"/>
      <c r="BP3507" s="121"/>
      <c r="BQ3507" s="42"/>
      <c r="BR3507" s="95"/>
    </row>
    <row r="3508" spans="1:70" ht="30" hidden="1" customHeight="1" x14ac:dyDescent="0.35">
      <c r="A3508" s="94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21"/>
      <c r="BH3508" s="121"/>
      <c r="BI3508" s="121"/>
      <c r="BJ3508" s="121"/>
      <c r="BK3508" s="94"/>
      <c r="BL3508" s="94"/>
      <c r="BM3508" s="97"/>
      <c r="BN3508" s="98"/>
      <c r="BO3508" s="121"/>
      <c r="BP3508" s="121"/>
      <c r="BQ3508" s="42"/>
      <c r="BR3508" s="95"/>
    </row>
    <row r="3509" spans="1:70" ht="30" hidden="1" customHeight="1" x14ac:dyDescent="0.35">
      <c r="A3509" s="94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21"/>
      <c r="BH3509" s="121"/>
      <c r="BI3509" s="121"/>
      <c r="BJ3509" s="121"/>
      <c r="BK3509" s="94"/>
      <c r="BL3509" s="94"/>
      <c r="BM3509" s="97"/>
      <c r="BN3509" s="98"/>
      <c r="BO3509" s="121"/>
      <c r="BP3509" s="121"/>
      <c r="BQ3509" s="42"/>
      <c r="BR3509" s="95"/>
    </row>
    <row r="3510" spans="1:70" ht="30" hidden="1" customHeight="1" x14ac:dyDescent="0.35">
      <c r="A3510" s="94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21"/>
      <c r="BH3510" s="121"/>
      <c r="BI3510" s="121"/>
      <c r="BJ3510" s="121"/>
      <c r="BK3510" s="94"/>
      <c r="BL3510" s="94"/>
      <c r="BM3510" s="97"/>
      <c r="BN3510" s="98"/>
      <c r="BO3510" s="121"/>
      <c r="BP3510" s="121"/>
      <c r="BQ3510" s="42"/>
      <c r="BR3510" s="95"/>
    </row>
    <row r="3511" spans="1:70" ht="30" hidden="1" customHeight="1" x14ac:dyDescent="0.35">
      <c r="A3511" s="94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21"/>
      <c r="BH3511" s="121"/>
      <c r="BI3511" s="121"/>
      <c r="BJ3511" s="121"/>
      <c r="BK3511" s="94"/>
      <c r="BL3511" s="94"/>
      <c r="BM3511" s="97"/>
      <c r="BN3511" s="98"/>
      <c r="BO3511" s="121"/>
      <c r="BP3511" s="121"/>
      <c r="BQ3511" s="42"/>
      <c r="BR3511" s="95"/>
    </row>
    <row r="3512" spans="1:70" ht="30" hidden="1" customHeight="1" x14ac:dyDescent="0.35">
      <c r="A3512" s="94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21"/>
      <c r="BH3512" s="121"/>
      <c r="BI3512" s="121"/>
      <c r="BJ3512" s="121"/>
      <c r="BK3512" s="94"/>
      <c r="BL3512" s="94"/>
      <c r="BM3512" s="97"/>
      <c r="BN3512" s="98"/>
      <c r="BO3512" s="121"/>
      <c r="BP3512" s="121"/>
      <c r="BQ3512" s="42"/>
      <c r="BR3512" s="95"/>
    </row>
    <row r="3513" spans="1:70" ht="30" hidden="1" customHeight="1" x14ac:dyDescent="0.35">
      <c r="A3513" s="94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21"/>
      <c r="BH3513" s="121"/>
      <c r="BI3513" s="121"/>
      <c r="BJ3513" s="121"/>
      <c r="BK3513" s="94"/>
      <c r="BL3513" s="94"/>
      <c r="BM3513" s="97"/>
      <c r="BN3513" s="98"/>
      <c r="BO3513" s="121"/>
      <c r="BP3513" s="121"/>
      <c r="BQ3513" s="42"/>
      <c r="BR3513" s="95"/>
    </row>
    <row r="3514" spans="1:70" ht="30" hidden="1" customHeight="1" x14ac:dyDescent="0.35">
      <c r="A3514" s="94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21"/>
      <c r="BH3514" s="121"/>
      <c r="BI3514" s="121"/>
      <c r="BJ3514" s="121"/>
      <c r="BK3514" s="94"/>
      <c r="BL3514" s="94"/>
      <c r="BM3514" s="97"/>
      <c r="BN3514" s="98"/>
      <c r="BO3514" s="121"/>
      <c r="BP3514" s="121"/>
      <c r="BQ3514" s="42"/>
      <c r="BR3514" s="95"/>
    </row>
    <row r="3515" spans="1:70" ht="30" hidden="1" customHeight="1" x14ac:dyDescent="0.35">
      <c r="A3515" s="94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21"/>
      <c r="BH3515" s="121"/>
      <c r="BI3515" s="121"/>
      <c r="BJ3515" s="121"/>
      <c r="BK3515" s="94"/>
      <c r="BL3515" s="94"/>
      <c r="BM3515" s="97"/>
      <c r="BN3515" s="98"/>
      <c r="BO3515" s="121"/>
      <c r="BP3515" s="121"/>
      <c r="BQ3515" s="42"/>
      <c r="BR3515" s="95"/>
    </row>
    <row r="3516" spans="1:70" ht="30" hidden="1" customHeight="1" x14ac:dyDescent="0.35">
      <c r="A3516" s="94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21"/>
      <c r="BH3516" s="121"/>
      <c r="BI3516" s="121"/>
      <c r="BJ3516" s="121"/>
      <c r="BK3516" s="94"/>
      <c r="BL3516" s="94"/>
      <c r="BM3516" s="97"/>
      <c r="BN3516" s="98"/>
      <c r="BO3516" s="121"/>
      <c r="BP3516" s="121"/>
      <c r="BQ3516" s="42"/>
      <c r="BR3516" s="95"/>
    </row>
    <row r="3517" spans="1:70" ht="30" hidden="1" customHeight="1" x14ac:dyDescent="0.35">
      <c r="A3517" s="94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21"/>
      <c r="BH3517" s="121"/>
      <c r="BI3517" s="121"/>
      <c r="BJ3517" s="121"/>
      <c r="BK3517" s="94"/>
      <c r="BL3517" s="94"/>
      <c r="BM3517" s="97"/>
      <c r="BN3517" s="98"/>
      <c r="BO3517" s="121"/>
      <c r="BP3517" s="121"/>
      <c r="BQ3517" s="42"/>
      <c r="BR3517" s="95"/>
    </row>
    <row r="3518" spans="1:70" ht="30" hidden="1" customHeight="1" x14ac:dyDescent="0.35">
      <c r="A3518" s="94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21"/>
      <c r="BH3518" s="121"/>
      <c r="BI3518" s="121"/>
      <c r="BJ3518" s="121"/>
      <c r="BK3518" s="94"/>
      <c r="BL3518" s="94"/>
      <c r="BM3518" s="97"/>
      <c r="BN3518" s="98"/>
      <c r="BO3518" s="121"/>
      <c r="BP3518" s="121"/>
      <c r="BQ3518" s="42"/>
      <c r="BR3518" s="95"/>
    </row>
    <row r="3519" spans="1:70" ht="30" hidden="1" customHeight="1" x14ac:dyDescent="0.35">
      <c r="A3519" s="94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21"/>
      <c r="BH3519" s="121"/>
      <c r="BI3519" s="121"/>
      <c r="BJ3519" s="121"/>
      <c r="BK3519" s="94"/>
      <c r="BL3519" s="94"/>
      <c r="BM3519" s="97"/>
      <c r="BN3519" s="98"/>
      <c r="BO3519" s="121"/>
      <c r="BP3519" s="121"/>
      <c r="BQ3519" s="42"/>
      <c r="BR3519" s="95"/>
    </row>
    <row r="3520" spans="1:70" ht="30" hidden="1" customHeight="1" x14ac:dyDescent="0.35">
      <c r="A3520" s="94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21"/>
      <c r="BH3520" s="121"/>
      <c r="BI3520" s="121"/>
      <c r="BJ3520" s="121"/>
      <c r="BK3520" s="94"/>
      <c r="BL3520" s="94"/>
      <c r="BM3520" s="97"/>
      <c r="BN3520" s="98"/>
      <c r="BO3520" s="121"/>
      <c r="BP3520" s="121"/>
      <c r="BQ3520" s="42"/>
      <c r="BR3520" s="95"/>
    </row>
    <row r="3521" spans="1:70" ht="30" hidden="1" customHeight="1" x14ac:dyDescent="0.35">
      <c r="A3521" s="94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21"/>
      <c r="BH3521" s="121"/>
      <c r="BI3521" s="121"/>
      <c r="BJ3521" s="121"/>
      <c r="BK3521" s="94"/>
      <c r="BL3521" s="94"/>
      <c r="BM3521" s="97"/>
      <c r="BN3521" s="98"/>
      <c r="BO3521" s="121"/>
      <c r="BP3521" s="121"/>
      <c r="BQ3521" s="42"/>
      <c r="BR3521" s="95"/>
    </row>
    <row r="3522" spans="1:70" ht="30" hidden="1" customHeight="1" x14ac:dyDescent="0.35">
      <c r="A3522" s="94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21"/>
      <c r="BH3522" s="121"/>
      <c r="BI3522" s="121"/>
      <c r="BJ3522" s="121"/>
      <c r="BK3522" s="94"/>
      <c r="BL3522" s="94"/>
      <c r="BM3522" s="97"/>
      <c r="BN3522" s="98"/>
      <c r="BO3522" s="121"/>
      <c r="BP3522" s="121"/>
      <c r="BQ3522" s="42"/>
      <c r="BR3522" s="95"/>
    </row>
    <row r="3523" spans="1:70" ht="30" hidden="1" customHeight="1" x14ac:dyDescent="0.35">
      <c r="A3523" s="94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21"/>
      <c r="BH3523" s="121"/>
      <c r="BI3523" s="121"/>
      <c r="BJ3523" s="121"/>
      <c r="BK3523" s="94"/>
      <c r="BL3523" s="94"/>
      <c r="BM3523" s="97"/>
      <c r="BN3523" s="98"/>
      <c r="BO3523" s="121"/>
      <c r="BP3523" s="121"/>
      <c r="BQ3523" s="42"/>
      <c r="BR3523" s="95"/>
    </row>
    <row r="3524" spans="1:70" ht="30" hidden="1" customHeight="1" x14ac:dyDescent="0.35">
      <c r="A3524" s="94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21"/>
      <c r="BH3524" s="121"/>
      <c r="BI3524" s="121"/>
      <c r="BJ3524" s="121"/>
      <c r="BK3524" s="94"/>
      <c r="BL3524" s="94"/>
      <c r="BM3524" s="97"/>
      <c r="BN3524" s="98"/>
      <c r="BO3524" s="121"/>
      <c r="BP3524" s="121"/>
      <c r="BQ3524" s="42"/>
      <c r="BR3524" s="95"/>
    </row>
    <row r="3525" spans="1:70" ht="30" hidden="1" customHeight="1" x14ac:dyDescent="0.35">
      <c r="A3525" s="94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21"/>
      <c r="BH3525" s="121"/>
      <c r="BI3525" s="121"/>
      <c r="BJ3525" s="121"/>
      <c r="BK3525" s="94"/>
      <c r="BL3525" s="94"/>
      <c r="BM3525" s="97"/>
      <c r="BN3525" s="98"/>
      <c r="BO3525" s="121"/>
      <c r="BP3525" s="121"/>
      <c r="BQ3525" s="42"/>
      <c r="BR3525" s="95"/>
    </row>
    <row r="3526" spans="1:70" ht="30" hidden="1" customHeight="1" x14ac:dyDescent="0.35">
      <c r="A3526" s="94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21"/>
      <c r="BH3526" s="121"/>
      <c r="BI3526" s="121"/>
      <c r="BJ3526" s="121"/>
      <c r="BK3526" s="94"/>
      <c r="BL3526" s="94"/>
      <c r="BM3526" s="97"/>
      <c r="BN3526" s="98"/>
      <c r="BO3526" s="121"/>
      <c r="BP3526" s="121"/>
      <c r="BQ3526" s="42"/>
      <c r="BR3526" s="95"/>
    </row>
    <row r="3527" spans="1:70" ht="30" hidden="1" customHeight="1" x14ac:dyDescent="0.35">
      <c r="A3527" s="94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21"/>
      <c r="BH3527" s="121"/>
      <c r="BI3527" s="121"/>
      <c r="BJ3527" s="121"/>
      <c r="BK3527" s="94"/>
      <c r="BL3527" s="94"/>
      <c r="BM3527" s="97"/>
      <c r="BN3527" s="98"/>
      <c r="BO3527" s="121"/>
      <c r="BP3527" s="121"/>
      <c r="BQ3527" s="42"/>
      <c r="BR3527" s="95"/>
    </row>
    <row r="3528" spans="1:70" ht="30" hidden="1" customHeight="1" x14ac:dyDescent="0.35">
      <c r="A3528" s="94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21"/>
      <c r="BH3528" s="121"/>
      <c r="BI3528" s="121"/>
      <c r="BJ3528" s="121"/>
      <c r="BK3528" s="94"/>
      <c r="BL3528" s="94"/>
      <c r="BM3528" s="97"/>
      <c r="BN3528" s="98"/>
      <c r="BO3528" s="121"/>
      <c r="BP3528" s="121"/>
      <c r="BQ3528" s="42"/>
      <c r="BR3528" s="95"/>
    </row>
    <row r="3529" spans="1:70" ht="30" hidden="1" customHeight="1" x14ac:dyDescent="0.35">
      <c r="A3529" s="94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21"/>
      <c r="BH3529" s="121"/>
      <c r="BI3529" s="121"/>
      <c r="BJ3529" s="121"/>
      <c r="BK3529" s="94"/>
      <c r="BL3529" s="94"/>
      <c r="BM3529" s="97"/>
      <c r="BN3529" s="98"/>
      <c r="BO3529" s="121"/>
      <c r="BP3529" s="121"/>
      <c r="BQ3529" s="42"/>
      <c r="BR3529" s="95"/>
    </row>
    <row r="3530" spans="1:70" ht="30" hidden="1" customHeight="1" x14ac:dyDescent="0.35">
      <c r="A3530" s="94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94"/>
      <c r="BL3530" s="94"/>
      <c r="BM3530" s="97"/>
      <c r="BN3530" s="98"/>
      <c r="BO3530" s="121"/>
      <c r="BP3530" s="121"/>
      <c r="BQ3530" s="42"/>
      <c r="BR3530" s="95"/>
    </row>
    <row r="3531" spans="1:70" ht="30" hidden="1" customHeight="1" x14ac:dyDescent="0.35">
      <c r="A3531" s="94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21"/>
      <c r="BH3531" s="121"/>
      <c r="BI3531" s="121"/>
      <c r="BJ3531" s="121"/>
      <c r="BK3531" s="94"/>
      <c r="BL3531" s="94"/>
      <c r="BM3531" s="97"/>
      <c r="BN3531" s="98"/>
      <c r="BO3531" s="121"/>
      <c r="BP3531" s="121"/>
      <c r="BQ3531" s="42"/>
      <c r="BR3531" s="95"/>
    </row>
    <row r="3532" spans="1:70" ht="30" hidden="1" customHeight="1" x14ac:dyDescent="0.35">
      <c r="A3532" s="94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21"/>
      <c r="BH3532" s="121"/>
      <c r="BI3532" s="121"/>
      <c r="BJ3532" s="121"/>
      <c r="BK3532" s="94"/>
      <c r="BL3532" s="94"/>
      <c r="BM3532" s="97"/>
      <c r="BN3532" s="98"/>
      <c r="BO3532" s="121"/>
      <c r="BP3532" s="121"/>
      <c r="BQ3532" s="42"/>
      <c r="BR3532" s="95"/>
    </row>
    <row r="3533" spans="1:70" ht="30" hidden="1" customHeight="1" x14ac:dyDescent="0.35">
      <c r="A3533" s="94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21"/>
      <c r="BH3533" s="121"/>
      <c r="BI3533" s="121"/>
      <c r="BJ3533" s="121"/>
      <c r="BK3533" s="94"/>
      <c r="BL3533" s="94"/>
      <c r="BM3533" s="97"/>
      <c r="BN3533" s="98"/>
      <c r="BO3533" s="121"/>
      <c r="BP3533" s="121"/>
      <c r="BQ3533" s="42"/>
      <c r="BR3533" s="95"/>
    </row>
    <row r="3534" spans="1:70" ht="30" hidden="1" customHeight="1" x14ac:dyDescent="0.35">
      <c r="A3534" s="94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21"/>
      <c r="BH3534" s="121"/>
      <c r="BI3534" s="121"/>
      <c r="BJ3534" s="121"/>
      <c r="BK3534" s="94"/>
      <c r="BL3534" s="94"/>
      <c r="BM3534" s="97"/>
      <c r="BN3534" s="98"/>
      <c r="BO3534" s="121"/>
      <c r="BP3534" s="121"/>
      <c r="BQ3534" s="42"/>
      <c r="BR3534" s="95"/>
    </row>
    <row r="3535" spans="1:70" ht="30" hidden="1" customHeight="1" x14ac:dyDescent="0.35">
      <c r="A3535" s="94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21"/>
      <c r="BH3535" s="121"/>
      <c r="BI3535" s="121"/>
      <c r="BJ3535" s="121"/>
      <c r="BK3535" s="94"/>
      <c r="BL3535" s="94"/>
      <c r="BM3535" s="97"/>
      <c r="BN3535" s="98"/>
      <c r="BO3535" s="121"/>
      <c r="BP3535" s="121"/>
      <c r="BQ3535" s="42"/>
      <c r="BR3535" s="95"/>
    </row>
    <row r="3536" spans="1:70" ht="30" hidden="1" customHeight="1" x14ac:dyDescent="0.35">
      <c r="A3536" s="94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21"/>
      <c r="BH3536" s="121"/>
      <c r="BI3536" s="121"/>
      <c r="BJ3536" s="121"/>
      <c r="BK3536" s="94"/>
      <c r="BL3536" s="94"/>
      <c r="BM3536" s="97"/>
      <c r="BN3536" s="98"/>
      <c r="BO3536" s="121"/>
      <c r="BP3536" s="121"/>
      <c r="BQ3536" s="42"/>
      <c r="BR3536" s="95"/>
    </row>
    <row r="3537" spans="1:70" ht="30" hidden="1" customHeight="1" x14ac:dyDescent="0.35">
      <c r="A3537" s="94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21"/>
      <c r="BH3537" s="121"/>
      <c r="BI3537" s="121"/>
      <c r="BJ3537" s="121"/>
      <c r="BK3537" s="94"/>
      <c r="BL3537" s="94"/>
      <c r="BM3537" s="97"/>
      <c r="BN3537" s="98"/>
      <c r="BO3537" s="121"/>
      <c r="BP3537" s="121"/>
      <c r="BQ3537" s="42"/>
      <c r="BR3537" s="95"/>
    </row>
    <row r="3538" spans="1:70" ht="30" hidden="1" customHeight="1" x14ac:dyDescent="0.35">
      <c r="A3538" s="94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21"/>
      <c r="BH3538" s="121"/>
      <c r="BI3538" s="121"/>
      <c r="BJ3538" s="121"/>
      <c r="BK3538" s="94"/>
      <c r="BL3538" s="94"/>
      <c r="BM3538" s="97"/>
      <c r="BN3538" s="98"/>
      <c r="BO3538" s="121"/>
      <c r="BP3538" s="121"/>
      <c r="BQ3538" s="42"/>
      <c r="BR3538" s="95"/>
    </row>
    <row r="3539" spans="1:70" ht="30" hidden="1" customHeight="1" x14ac:dyDescent="0.35">
      <c r="A3539" s="94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21"/>
      <c r="BH3539" s="121"/>
      <c r="BI3539" s="121"/>
      <c r="BJ3539" s="121"/>
      <c r="BK3539" s="94"/>
      <c r="BL3539" s="94"/>
      <c r="BM3539" s="97"/>
      <c r="BN3539" s="98"/>
      <c r="BO3539" s="121"/>
      <c r="BP3539" s="121"/>
      <c r="BQ3539" s="42"/>
      <c r="BR3539" s="95"/>
    </row>
    <row r="3540" spans="1:70" ht="30" hidden="1" customHeight="1" x14ac:dyDescent="0.35">
      <c r="A3540" s="94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21"/>
      <c r="BH3540" s="121"/>
      <c r="BI3540" s="121"/>
      <c r="BJ3540" s="121"/>
      <c r="BK3540" s="94"/>
      <c r="BL3540" s="94"/>
      <c r="BM3540" s="97"/>
      <c r="BN3540" s="98"/>
      <c r="BO3540" s="121"/>
      <c r="BP3540" s="121"/>
      <c r="BQ3540" s="42"/>
      <c r="BR3540" s="95"/>
    </row>
    <row r="3541" spans="1:70" ht="30" hidden="1" customHeight="1" x14ac:dyDescent="0.35">
      <c r="A3541" s="94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21"/>
      <c r="BH3541" s="121"/>
      <c r="BI3541" s="121"/>
      <c r="BJ3541" s="121"/>
      <c r="BK3541" s="94"/>
      <c r="BL3541" s="94"/>
      <c r="BM3541" s="97"/>
      <c r="BN3541" s="98"/>
      <c r="BO3541" s="121"/>
      <c r="BP3541" s="121"/>
      <c r="BQ3541" s="42"/>
      <c r="BR3541" s="95"/>
    </row>
    <row r="3542" spans="1:70" ht="30" hidden="1" customHeight="1" x14ac:dyDescent="0.35">
      <c r="A3542" s="94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21"/>
      <c r="BH3542" s="121"/>
      <c r="BI3542" s="121"/>
      <c r="BJ3542" s="121"/>
      <c r="BK3542" s="94"/>
      <c r="BL3542" s="94"/>
      <c r="BM3542" s="97"/>
      <c r="BN3542" s="98"/>
      <c r="BO3542" s="121"/>
      <c r="BP3542" s="121"/>
      <c r="BQ3542" s="42"/>
      <c r="BR3542" s="95"/>
    </row>
    <row r="3543" spans="1:70" ht="30" hidden="1" customHeight="1" x14ac:dyDescent="0.35">
      <c r="A3543" s="94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21"/>
      <c r="BH3543" s="121"/>
      <c r="BI3543" s="121"/>
      <c r="BJ3543" s="121"/>
      <c r="BK3543" s="94"/>
      <c r="BL3543" s="94"/>
      <c r="BM3543" s="97"/>
      <c r="BN3543" s="98"/>
      <c r="BO3543" s="121"/>
      <c r="BP3543" s="121"/>
      <c r="BQ3543" s="42"/>
      <c r="BR3543" s="95"/>
    </row>
    <row r="3544" spans="1:70" ht="30" hidden="1" customHeight="1" x14ac:dyDescent="0.35">
      <c r="A3544" s="94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21"/>
      <c r="BH3544" s="121"/>
      <c r="BI3544" s="121"/>
      <c r="BJ3544" s="121"/>
      <c r="BK3544" s="94"/>
      <c r="BL3544" s="94"/>
      <c r="BM3544" s="97"/>
      <c r="BN3544" s="98"/>
      <c r="BO3544" s="121"/>
      <c r="BP3544" s="121"/>
      <c r="BQ3544" s="42"/>
      <c r="BR3544" s="95"/>
    </row>
    <row r="3545" spans="1:70" ht="30" hidden="1" customHeight="1" x14ac:dyDescent="0.35">
      <c r="A3545" s="94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21"/>
      <c r="BH3545" s="121"/>
      <c r="BI3545" s="121"/>
      <c r="BJ3545" s="121"/>
      <c r="BK3545" s="94"/>
      <c r="BL3545" s="94"/>
      <c r="BM3545" s="97"/>
      <c r="BN3545" s="98"/>
      <c r="BO3545" s="121"/>
      <c r="BP3545" s="121"/>
      <c r="BQ3545" s="42"/>
      <c r="BR3545" s="95"/>
    </row>
    <row r="3546" spans="1:70" ht="30" hidden="1" customHeight="1" x14ac:dyDescent="0.35">
      <c r="A3546" s="94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21"/>
      <c r="BH3546" s="121"/>
      <c r="BI3546" s="121"/>
      <c r="BJ3546" s="121"/>
      <c r="BK3546" s="94"/>
      <c r="BL3546" s="94"/>
      <c r="BM3546" s="97"/>
      <c r="BN3546" s="98"/>
      <c r="BO3546" s="121"/>
      <c r="BP3546" s="121"/>
      <c r="BQ3546" s="42"/>
      <c r="BR3546" s="95"/>
    </row>
    <row r="3547" spans="1:70" ht="30" hidden="1" customHeight="1" x14ac:dyDescent="0.35">
      <c r="A3547" s="94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21"/>
      <c r="BH3547" s="121"/>
      <c r="BI3547" s="121"/>
      <c r="BJ3547" s="121"/>
      <c r="BK3547" s="94"/>
      <c r="BL3547" s="94"/>
      <c r="BM3547" s="97"/>
      <c r="BN3547" s="98"/>
      <c r="BO3547" s="121"/>
      <c r="BP3547" s="121"/>
      <c r="BQ3547" s="42"/>
      <c r="BR3547" s="95"/>
    </row>
    <row r="3548" spans="1:70" ht="30" hidden="1" customHeight="1" x14ac:dyDescent="0.35">
      <c r="A3548" s="94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21"/>
      <c r="BH3548" s="121"/>
      <c r="BI3548" s="121"/>
      <c r="BJ3548" s="121"/>
      <c r="BK3548" s="94"/>
      <c r="BL3548" s="94"/>
      <c r="BM3548" s="97"/>
      <c r="BN3548" s="98"/>
      <c r="BO3548" s="121"/>
      <c r="BP3548" s="121"/>
      <c r="BQ3548" s="42"/>
      <c r="BR3548" s="95"/>
    </row>
    <row r="3549" spans="1:70" ht="30" hidden="1" customHeight="1" x14ac:dyDescent="0.35">
      <c r="A3549" s="94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21"/>
      <c r="BH3549" s="121"/>
      <c r="BI3549" s="121"/>
      <c r="BJ3549" s="121"/>
      <c r="BK3549" s="94"/>
      <c r="BL3549" s="94"/>
      <c r="BM3549" s="97"/>
      <c r="BN3549" s="98"/>
      <c r="BO3549" s="121"/>
      <c r="BP3549" s="121"/>
      <c r="BQ3549" s="42"/>
      <c r="BR3549" s="95"/>
    </row>
    <row r="3550" spans="1:70" ht="30" hidden="1" customHeight="1" x14ac:dyDescent="0.35">
      <c r="A3550" s="94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21"/>
      <c r="BH3550" s="121"/>
      <c r="BI3550" s="121"/>
      <c r="BJ3550" s="121"/>
      <c r="BK3550" s="94"/>
      <c r="BL3550" s="94"/>
      <c r="BM3550" s="97"/>
      <c r="BN3550" s="98"/>
      <c r="BO3550" s="121"/>
      <c r="BP3550" s="121"/>
      <c r="BQ3550" s="42"/>
      <c r="BR3550" s="95"/>
    </row>
    <row r="3551" spans="1:70" ht="30" hidden="1" customHeight="1" x14ac:dyDescent="0.35">
      <c r="A3551" s="94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21"/>
      <c r="BH3551" s="121"/>
      <c r="BI3551" s="121"/>
      <c r="BJ3551" s="121"/>
      <c r="BK3551" s="94"/>
      <c r="BL3551" s="94"/>
      <c r="BM3551" s="97"/>
      <c r="BN3551" s="98"/>
      <c r="BO3551" s="121"/>
      <c r="BP3551" s="121"/>
      <c r="BQ3551" s="42"/>
      <c r="BR3551" s="95"/>
    </row>
    <row r="3552" spans="1:70" ht="30" hidden="1" customHeight="1" x14ac:dyDescent="0.35">
      <c r="A3552" s="94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21"/>
      <c r="BH3552" s="121"/>
      <c r="BI3552" s="121"/>
      <c r="BJ3552" s="121"/>
      <c r="BK3552" s="94"/>
      <c r="BL3552" s="94"/>
      <c r="BM3552" s="97"/>
      <c r="BN3552" s="98"/>
      <c r="BO3552" s="121"/>
      <c r="BP3552" s="121"/>
      <c r="BQ3552" s="42"/>
      <c r="BR3552" s="95"/>
    </row>
    <row r="3553" spans="1:70" ht="30" hidden="1" customHeight="1" x14ac:dyDescent="0.35">
      <c r="A3553" s="94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21"/>
      <c r="BH3553" s="121"/>
      <c r="BI3553" s="121"/>
      <c r="BJ3553" s="121"/>
      <c r="BK3553" s="94"/>
      <c r="BL3553" s="94"/>
      <c r="BM3553" s="97"/>
      <c r="BN3553" s="98"/>
      <c r="BO3553" s="121"/>
      <c r="BP3553" s="121"/>
      <c r="BQ3553" s="42"/>
      <c r="BR3553" s="95"/>
    </row>
    <row r="3554" spans="1:70" ht="30" hidden="1" customHeight="1" x14ac:dyDescent="0.35">
      <c r="A3554" s="94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21"/>
      <c r="BH3554" s="121"/>
      <c r="BI3554" s="121"/>
      <c r="BJ3554" s="121"/>
      <c r="BK3554" s="94"/>
      <c r="BL3554" s="94"/>
      <c r="BM3554" s="97"/>
      <c r="BN3554" s="98"/>
      <c r="BO3554" s="121"/>
      <c r="BP3554" s="121"/>
      <c r="BQ3554" s="42"/>
      <c r="BR3554" s="95"/>
    </row>
    <row r="3555" spans="1:70" ht="30" hidden="1" customHeight="1" x14ac:dyDescent="0.35">
      <c r="A3555" s="94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21"/>
      <c r="BH3555" s="121"/>
      <c r="BI3555" s="121"/>
      <c r="BJ3555" s="121"/>
      <c r="BK3555" s="94"/>
      <c r="BL3555" s="94"/>
      <c r="BM3555" s="97"/>
      <c r="BN3555" s="98"/>
      <c r="BO3555" s="121"/>
      <c r="BP3555" s="121"/>
      <c r="BQ3555" s="42"/>
      <c r="BR3555" s="95"/>
    </row>
    <row r="3556" spans="1:70" ht="30" hidden="1" customHeight="1" x14ac:dyDescent="0.35">
      <c r="A3556" s="94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21"/>
      <c r="BH3556" s="121"/>
      <c r="BI3556" s="121"/>
      <c r="BJ3556" s="121"/>
      <c r="BK3556" s="94"/>
      <c r="BL3556" s="94"/>
      <c r="BM3556" s="97"/>
      <c r="BN3556" s="98"/>
      <c r="BO3556" s="121"/>
      <c r="BP3556" s="121"/>
      <c r="BQ3556" s="42"/>
      <c r="BR3556" s="95"/>
    </row>
    <row r="3557" spans="1:70" ht="30" hidden="1" customHeight="1" x14ac:dyDescent="0.35">
      <c r="A3557" s="94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21"/>
      <c r="BH3557" s="121"/>
      <c r="BI3557" s="121"/>
      <c r="BJ3557" s="121"/>
      <c r="BK3557" s="94"/>
      <c r="BL3557" s="94"/>
      <c r="BM3557" s="97"/>
      <c r="BN3557" s="98"/>
      <c r="BO3557" s="121"/>
      <c r="BP3557" s="121"/>
      <c r="BQ3557" s="42"/>
      <c r="BR3557" s="95"/>
    </row>
    <row r="3558" spans="1:70" ht="30" hidden="1" customHeight="1" x14ac:dyDescent="0.35">
      <c r="A3558" s="94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21"/>
      <c r="BH3558" s="121"/>
      <c r="BI3558" s="121"/>
      <c r="BJ3558" s="121"/>
      <c r="BK3558" s="94"/>
      <c r="BL3558" s="94"/>
      <c r="BM3558" s="97"/>
      <c r="BN3558" s="98"/>
      <c r="BO3558" s="121"/>
      <c r="BP3558" s="121"/>
      <c r="BQ3558" s="42"/>
      <c r="BR3558" s="95"/>
    </row>
    <row r="3559" spans="1:70" ht="30" hidden="1" customHeight="1" x14ac:dyDescent="0.35">
      <c r="A3559" s="94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21"/>
      <c r="BH3559" s="121"/>
      <c r="BI3559" s="121"/>
      <c r="BJ3559" s="121"/>
      <c r="BK3559" s="94"/>
      <c r="BL3559" s="94"/>
      <c r="BM3559" s="97"/>
      <c r="BN3559" s="98"/>
      <c r="BO3559" s="121"/>
      <c r="BP3559" s="121"/>
      <c r="BQ3559" s="42"/>
      <c r="BR3559" s="95"/>
    </row>
    <row r="3560" spans="1:70" ht="30" hidden="1" customHeight="1" x14ac:dyDescent="0.35">
      <c r="A3560" s="94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21"/>
      <c r="BH3560" s="121"/>
      <c r="BI3560" s="121"/>
      <c r="BJ3560" s="121"/>
      <c r="BK3560" s="94"/>
      <c r="BL3560" s="94"/>
      <c r="BM3560" s="97"/>
      <c r="BN3560" s="98"/>
      <c r="BO3560" s="121"/>
      <c r="BP3560" s="121"/>
      <c r="BQ3560" s="42"/>
      <c r="BR3560" s="95"/>
    </row>
    <row r="3561" spans="1:70" ht="30" hidden="1" customHeight="1" x14ac:dyDescent="0.35">
      <c r="A3561" s="94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21"/>
      <c r="BH3561" s="121"/>
      <c r="BI3561" s="121"/>
      <c r="BJ3561" s="121"/>
      <c r="BK3561" s="94"/>
      <c r="BL3561" s="94"/>
      <c r="BM3561" s="97"/>
      <c r="BN3561" s="98"/>
      <c r="BO3561" s="121"/>
      <c r="BP3561" s="121"/>
      <c r="BQ3561" s="42"/>
      <c r="BR3561" s="95"/>
    </row>
    <row r="3562" spans="1:70" ht="30" hidden="1" customHeight="1" x14ac:dyDescent="0.35">
      <c r="A3562" s="94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21"/>
      <c r="BH3562" s="121"/>
      <c r="BI3562" s="121"/>
      <c r="BJ3562" s="121"/>
      <c r="BK3562" s="94"/>
      <c r="BL3562" s="94"/>
      <c r="BM3562" s="97"/>
      <c r="BN3562" s="98"/>
      <c r="BO3562" s="121"/>
      <c r="BP3562" s="121"/>
      <c r="BQ3562" s="42"/>
      <c r="BR3562" s="95"/>
    </row>
    <row r="3563" spans="1:70" ht="30" hidden="1" customHeight="1" x14ac:dyDescent="0.35">
      <c r="A3563" s="94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21"/>
      <c r="BH3563" s="121"/>
      <c r="BI3563" s="121"/>
      <c r="BJ3563" s="121"/>
      <c r="BK3563" s="94"/>
      <c r="BL3563" s="94"/>
      <c r="BM3563" s="97"/>
      <c r="BN3563" s="98"/>
      <c r="BO3563" s="121"/>
      <c r="BP3563" s="121"/>
      <c r="BQ3563" s="42"/>
      <c r="BR3563" s="95"/>
    </row>
    <row r="3564" spans="1:70" ht="30" hidden="1" customHeight="1" x14ac:dyDescent="0.35">
      <c r="A3564" s="94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21"/>
      <c r="BH3564" s="121"/>
      <c r="BI3564" s="121"/>
      <c r="BJ3564" s="121"/>
      <c r="BK3564" s="94"/>
      <c r="BL3564" s="94"/>
      <c r="BM3564" s="97"/>
      <c r="BN3564" s="98"/>
      <c r="BO3564" s="121"/>
      <c r="BP3564" s="121"/>
      <c r="BQ3564" s="42"/>
      <c r="BR3564" s="95"/>
    </row>
    <row r="3565" spans="1:70" ht="30" hidden="1" customHeight="1" x14ac:dyDescent="0.35">
      <c r="A3565" s="94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21"/>
      <c r="BH3565" s="121"/>
      <c r="BI3565" s="121"/>
      <c r="BJ3565" s="121"/>
      <c r="BK3565" s="94"/>
      <c r="BL3565" s="94"/>
      <c r="BM3565" s="97"/>
      <c r="BN3565" s="98"/>
      <c r="BO3565" s="121"/>
      <c r="BP3565" s="121"/>
      <c r="BQ3565" s="42"/>
      <c r="BR3565" s="95"/>
    </row>
    <row r="3566" spans="1:70" ht="30" hidden="1" customHeight="1" x14ac:dyDescent="0.35">
      <c r="A3566" s="94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21"/>
      <c r="BH3566" s="121"/>
      <c r="BI3566" s="121"/>
      <c r="BJ3566" s="121"/>
      <c r="BK3566" s="94"/>
      <c r="BL3566" s="94"/>
      <c r="BM3566" s="97"/>
      <c r="BN3566" s="98"/>
      <c r="BO3566" s="121"/>
      <c r="BP3566" s="121"/>
      <c r="BQ3566" s="42"/>
      <c r="BR3566" s="95"/>
    </row>
    <row r="3567" spans="1:70" ht="30" hidden="1" customHeight="1" x14ac:dyDescent="0.35">
      <c r="A3567" s="94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21"/>
      <c r="BH3567" s="121"/>
      <c r="BI3567" s="121"/>
      <c r="BJ3567" s="121"/>
      <c r="BK3567" s="94"/>
      <c r="BL3567" s="94"/>
      <c r="BM3567" s="97"/>
      <c r="BN3567" s="98"/>
      <c r="BO3567" s="121"/>
      <c r="BP3567" s="121"/>
      <c r="BQ3567" s="42"/>
      <c r="BR3567" s="95"/>
    </row>
    <row r="3568" spans="1:70" ht="30" hidden="1" customHeight="1" x14ac:dyDescent="0.35">
      <c r="A3568" s="94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21"/>
      <c r="BH3568" s="121"/>
      <c r="BI3568" s="121"/>
      <c r="BJ3568" s="121"/>
      <c r="BK3568" s="94"/>
      <c r="BL3568" s="94"/>
      <c r="BM3568" s="97"/>
      <c r="BN3568" s="98"/>
      <c r="BO3568" s="121"/>
      <c r="BP3568" s="121"/>
      <c r="BQ3568" s="42"/>
      <c r="BR3568" s="95"/>
    </row>
    <row r="3569" spans="1:70" ht="30" hidden="1" customHeight="1" x14ac:dyDescent="0.35">
      <c r="A3569" s="94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21"/>
      <c r="BH3569" s="121"/>
      <c r="BI3569" s="121"/>
      <c r="BJ3569" s="121"/>
      <c r="BK3569" s="94"/>
      <c r="BL3569" s="94"/>
      <c r="BM3569" s="97"/>
      <c r="BN3569" s="98"/>
      <c r="BO3569" s="121"/>
      <c r="BP3569" s="121"/>
      <c r="BQ3569" s="42"/>
      <c r="BR3569" s="95"/>
    </row>
    <row r="3570" spans="1:70" ht="30" hidden="1" customHeight="1" x14ac:dyDescent="0.35">
      <c r="A3570" s="94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21"/>
      <c r="BH3570" s="121"/>
      <c r="BI3570" s="121"/>
      <c r="BJ3570" s="121"/>
      <c r="BK3570" s="94"/>
      <c r="BL3570" s="94"/>
      <c r="BM3570" s="97"/>
      <c r="BN3570" s="98"/>
      <c r="BO3570" s="121"/>
      <c r="BP3570" s="121"/>
      <c r="BQ3570" s="42"/>
      <c r="BR3570" s="95"/>
    </row>
    <row r="3571" spans="1:70" ht="30" hidden="1" customHeight="1" x14ac:dyDescent="0.35">
      <c r="A3571" s="94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21"/>
      <c r="BH3571" s="121"/>
      <c r="BI3571" s="121"/>
      <c r="BJ3571" s="121"/>
      <c r="BK3571" s="94"/>
      <c r="BL3571" s="94"/>
      <c r="BM3571" s="97"/>
      <c r="BN3571" s="98"/>
      <c r="BO3571" s="121"/>
      <c r="BP3571" s="121"/>
      <c r="BQ3571" s="42"/>
      <c r="BR3571" s="95"/>
    </row>
    <row r="3572" spans="1:70" ht="30" hidden="1" customHeight="1" x14ac:dyDescent="0.35">
      <c r="A3572" s="94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21"/>
      <c r="BH3572" s="121"/>
      <c r="BI3572" s="121"/>
      <c r="BJ3572" s="121"/>
      <c r="BK3572" s="94"/>
      <c r="BL3572" s="94"/>
      <c r="BM3572" s="97"/>
      <c r="BN3572" s="98"/>
      <c r="BO3572" s="121"/>
      <c r="BP3572" s="121"/>
      <c r="BQ3572" s="42"/>
      <c r="BR3572" s="95"/>
    </row>
    <row r="3573" spans="1:70" ht="30" hidden="1" customHeight="1" x14ac:dyDescent="0.35">
      <c r="A3573" s="94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94"/>
      <c r="BL3573" s="94"/>
      <c r="BM3573" s="97"/>
      <c r="BN3573" s="98"/>
      <c r="BO3573" s="121"/>
      <c r="BP3573" s="121"/>
      <c r="BQ3573" s="42"/>
      <c r="BR3573" s="95"/>
    </row>
    <row r="3574" spans="1:70" ht="30" hidden="1" customHeight="1" x14ac:dyDescent="0.35">
      <c r="A3574" s="94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21"/>
      <c r="BH3574" s="121"/>
      <c r="BI3574" s="121"/>
      <c r="BJ3574" s="121"/>
      <c r="BK3574" s="94"/>
      <c r="BL3574" s="94"/>
      <c r="BM3574" s="97"/>
      <c r="BN3574" s="98"/>
      <c r="BO3574" s="121"/>
      <c r="BP3574" s="121"/>
      <c r="BQ3574" s="42"/>
      <c r="BR3574" s="95"/>
    </row>
    <row r="3575" spans="1:70" ht="30" hidden="1" customHeight="1" x14ac:dyDescent="0.35">
      <c r="A3575" s="94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21"/>
      <c r="BH3575" s="121"/>
      <c r="BI3575" s="121"/>
      <c r="BJ3575" s="121"/>
      <c r="BK3575" s="94"/>
      <c r="BL3575" s="94"/>
      <c r="BM3575" s="97"/>
      <c r="BN3575" s="98"/>
      <c r="BO3575" s="121"/>
      <c r="BP3575" s="121"/>
      <c r="BQ3575" s="42"/>
      <c r="BR3575" s="95"/>
    </row>
    <row r="3576" spans="1:70" ht="30" hidden="1" customHeight="1" x14ac:dyDescent="0.35">
      <c r="A3576" s="94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21"/>
      <c r="BH3576" s="121"/>
      <c r="BI3576" s="121"/>
      <c r="BJ3576" s="121"/>
      <c r="BK3576" s="94"/>
      <c r="BL3576" s="94"/>
      <c r="BM3576" s="97"/>
      <c r="BN3576" s="98"/>
      <c r="BO3576" s="121"/>
      <c r="BP3576" s="121"/>
      <c r="BQ3576" s="42"/>
      <c r="BR3576" s="95"/>
    </row>
    <row r="3577" spans="1:70" ht="30" hidden="1" customHeight="1" x14ac:dyDescent="0.35">
      <c r="A3577" s="94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21"/>
      <c r="BH3577" s="121"/>
      <c r="BI3577" s="121"/>
      <c r="BJ3577" s="121"/>
      <c r="BK3577" s="94"/>
      <c r="BL3577" s="94"/>
      <c r="BM3577" s="97"/>
      <c r="BN3577" s="98"/>
      <c r="BO3577" s="121"/>
      <c r="BP3577" s="121"/>
      <c r="BQ3577" s="42"/>
      <c r="BR3577" s="95"/>
    </row>
    <row r="3578" spans="1:70" ht="30" hidden="1" customHeight="1" x14ac:dyDescent="0.35">
      <c r="A3578" s="94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21"/>
      <c r="BH3578" s="121"/>
      <c r="BI3578" s="121"/>
      <c r="BJ3578" s="121"/>
      <c r="BK3578" s="94"/>
      <c r="BL3578" s="94"/>
      <c r="BM3578" s="97"/>
      <c r="BN3578" s="98"/>
      <c r="BO3578" s="121"/>
      <c r="BP3578" s="121"/>
      <c r="BQ3578" s="42"/>
      <c r="BR3578" s="95"/>
    </row>
    <row r="3579" spans="1:70" ht="30" hidden="1" customHeight="1" x14ac:dyDescent="0.35">
      <c r="A3579" s="94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21"/>
      <c r="BH3579" s="121"/>
      <c r="BI3579" s="121"/>
      <c r="BJ3579" s="121"/>
      <c r="BK3579" s="94"/>
      <c r="BL3579" s="94"/>
      <c r="BM3579" s="97"/>
      <c r="BN3579" s="98"/>
      <c r="BO3579" s="121"/>
      <c r="BP3579" s="121"/>
      <c r="BQ3579" s="42"/>
      <c r="BR3579" s="95"/>
    </row>
    <row r="3580" spans="1:70" ht="30" hidden="1" customHeight="1" x14ac:dyDescent="0.35">
      <c r="A3580" s="94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21"/>
      <c r="BH3580" s="121"/>
      <c r="BI3580" s="121"/>
      <c r="BJ3580" s="121"/>
      <c r="BK3580" s="94"/>
      <c r="BL3580" s="94"/>
      <c r="BM3580" s="97"/>
      <c r="BN3580" s="98"/>
      <c r="BO3580" s="121"/>
      <c r="BP3580" s="121"/>
      <c r="BQ3580" s="42"/>
      <c r="BR3580" s="95"/>
    </row>
    <row r="3581" spans="1:70" ht="30" hidden="1" customHeight="1" x14ac:dyDescent="0.35">
      <c r="A3581" s="94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21"/>
      <c r="BH3581" s="121"/>
      <c r="BI3581" s="121"/>
      <c r="BJ3581" s="121"/>
      <c r="BK3581" s="94"/>
      <c r="BL3581" s="94"/>
      <c r="BM3581" s="97"/>
      <c r="BN3581" s="98"/>
      <c r="BO3581" s="121"/>
      <c r="BP3581" s="121"/>
      <c r="BQ3581" s="42"/>
      <c r="BR3581" s="95"/>
    </row>
    <row r="3582" spans="1:70" ht="30" hidden="1" customHeight="1" x14ac:dyDescent="0.35">
      <c r="A3582" s="94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21"/>
      <c r="BH3582" s="121"/>
      <c r="BI3582" s="121"/>
      <c r="BJ3582" s="121"/>
      <c r="BK3582" s="94"/>
      <c r="BL3582" s="94"/>
      <c r="BM3582" s="97"/>
      <c r="BN3582" s="98"/>
      <c r="BO3582" s="121"/>
      <c r="BP3582" s="121"/>
      <c r="BQ3582" s="42"/>
      <c r="BR3582" s="95"/>
    </row>
    <row r="3583" spans="1:70" ht="30" hidden="1" customHeight="1" x14ac:dyDescent="0.35">
      <c r="A3583" s="94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21"/>
      <c r="BH3583" s="121"/>
      <c r="BI3583" s="121"/>
      <c r="BJ3583" s="121"/>
      <c r="BK3583" s="94"/>
      <c r="BL3583" s="94"/>
      <c r="BM3583" s="97"/>
      <c r="BN3583" s="98"/>
      <c r="BO3583" s="121"/>
      <c r="BP3583" s="121"/>
      <c r="BQ3583" s="42"/>
      <c r="BR3583" s="95"/>
    </row>
    <row r="3584" spans="1:70" ht="30" hidden="1" customHeight="1" x14ac:dyDescent="0.35">
      <c r="A3584" s="94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21"/>
      <c r="BH3584" s="121"/>
      <c r="BI3584" s="121"/>
      <c r="BJ3584" s="121"/>
      <c r="BK3584" s="94"/>
      <c r="BL3584" s="94"/>
      <c r="BM3584" s="97"/>
      <c r="BN3584" s="98"/>
      <c r="BO3584" s="121"/>
      <c r="BP3584" s="121"/>
      <c r="BQ3584" s="42"/>
      <c r="BR3584" s="95"/>
    </row>
    <row r="3585" spans="1:70" ht="30" hidden="1" customHeight="1" x14ac:dyDescent="0.35">
      <c r="A3585" s="94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21"/>
      <c r="BH3585" s="121"/>
      <c r="BI3585" s="121"/>
      <c r="BJ3585" s="121"/>
      <c r="BK3585" s="94"/>
      <c r="BL3585" s="94"/>
      <c r="BM3585" s="97"/>
      <c r="BN3585" s="98"/>
      <c r="BO3585" s="121"/>
      <c r="BP3585" s="121"/>
      <c r="BQ3585" s="42"/>
      <c r="BR3585" s="95"/>
    </row>
    <row r="3586" spans="1:70" ht="30" hidden="1" customHeight="1" x14ac:dyDescent="0.35">
      <c r="A3586" s="94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21"/>
      <c r="BH3586" s="121"/>
      <c r="BI3586" s="121"/>
      <c r="BJ3586" s="121"/>
      <c r="BK3586" s="94"/>
      <c r="BL3586" s="94"/>
      <c r="BM3586" s="97"/>
      <c r="BN3586" s="98"/>
      <c r="BO3586" s="121"/>
      <c r="BP3586" s="121"/>
      <c r="BQ3586" s="42"/>
      <c r="BR3586" s="95"/>
    </row>
    <row r="3587" spans="1:70" ht="30" hidden="1" customHeight="1" x14ac:dyDescent="0.35">
      <c r="A3587" s="94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21"/>
      <c r="BH3587" s="121"/>
      <c r="BI3587" s="121"/>
      <c r="BJ3587" s="121"/>
      <c r="BK3587" s="94"/>
      <c r="BL3587" s="94"/>
      <c r="BM3587" s="97"/>
      <c r="BN3587" s="98"/>
      <c r="BO3587" s="121"/>
      <c r="BP3587" s="121"/>
      <c r="BQ3587" s="42"/>
      <c r="BR3587" s="95"/>
    </row>
    <row r="3588" spans="1:70" ht="30" hidden="1" customHeight="1" x14ac:dyDescent="0.35">
      <c r="A3588" s="94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21"/>
      <c r="BH3588" s="121"/>
      <c r="BI3588" s="121"/>
      <c r="BJ3588" s="121"/>
      <c r="BK3588" s="94"/>
      <c r="BL3588" s="94"/>
      <c r="BM3588" s="97"/>
      <c r="BN3588" s="98"/>
      <c r="BO3588" s="121"/>
      <c r="BP3588" s="121"/>
      <c r="BQ3588" s="42"/>
      <c r="BR3588" s="95"/>
    </row>
    <row r="3589" spans="1:70" ht="30" hidden="1" customHeight="1" x14ac:dyDescent="0.35">
      <c r="A3589" s="94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21"/>
      <c r="BH3589" s="121"/>
      <c r="BI3589" s="121"/>
      <c r="BJ3589" s="121"/>
      <c r="BK3589" s="94"/>
      <c r="BL3589" s="94"/>
      <c r="BM3589" s="97"/>
      <c r="BN3589" s="98"/>
      <c r="BO3589" s="121"/>
      <c r="BP3589" s="121"/>
      <c r="BQ3589" s="42"/>
      <c r="BR3589" s="95"/>
    </row>
    <row r="3590" spans="1:70" ht="30" hidden="1" customHeight="1" x14ac:dyDescent="0.35">
      <c r="A3590" s="94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21"/>
      <c r="BH3590" s="121"/>
      <c r="BI3590" s="121"/>
      <c r="BJ3590" s="121"/>
      <c r="BK3590" s="94"/>
      <c r="BL3590" s="94"/>
      <c r="BM3590" s="97"/>
      <c r="BN3590" s="98"/>
      <c r="BO3590" s="121"/>
      <c r="BP3590" s="121"/>
      <c r="BQ3590" s="42"/>
      <c r="BR3590" s="95"/>
    </row>
    <row r="3591" spans="1:70" ht="30" hidden="1" customHeight="1" x14ac:dyDescent="0.35">
      <c r="A3591" s="94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21"/>
      <c r="BH3591" s="121"/>
      <c r="BI3591" s="121"/>
      <c r="BJ3591" s="121"/>
      <c r="BK3591" s="94"/>
      <c r="BL3591" s="94"/>
      <c r="BM3591" s="97"/>
      <c r="BN3591" s="98"/>
      <c r="BO3591" s="121"/>
      <c r="BP3591" s="121"/>
      <c r="BQ3591" s="42"/>
      <c r="BR3591" s="95"/>
    </row>
    <row r="3592" spans="1:70" ht="30" hidden="1" customHeight="1" x14ac:dyDescent="0.35">
      <c r="A3592" s="94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21"/>
      <c r="BH3592" s="121"/>
      <c r="BI3592" s="121"/>
      <c r="BJ3592" s="121"/>
      <c r="BK3592" s="94"/>
      <c r="BL3592" s="94"/>
      <c r="BM3592" s="97"/>
      <c r="BN3592" s="98"/>
      <c r="BO3592" s="121"/>
      <c r="BP3592" s="121"/>
      <c r="BQ3592" s="42"/>
      <c r="BR3592" s="95"/>
    </row>
    <row r="3593" spans="1:70" ht="30" hidden="1" customHeight="1" x14ac:dyDescent="0.35">
      <c r="A3593" s="94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21"/>
      <c r="BH3593" s="121"/>
      <c r="BI3593" s="121"/>
      <c r="BJ3593" s="121"/>
      <c r="BK3593" s="94"/>
      <c r="BL3593" s="94"/>
      <c r="BM3593" s="97"/>
      <c r="BN3593" s="98"/>
      <c r="BO3593" s="121"/>
      <c r="BP3593" s="121"/>
      <c r="BQ3593" s="42"/>
      <c r="BR3593" s="95"/>
    </row>
    <row r="3594" spans="1:70" ht="30" hidden="1" customHeight="1" x14ac:dyDescent="0.35">
      <c r="A3594" s="94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21"/>
      <c r="BH3594" s="121"/>
      <c r="BI3594" s="121"/>
      <c r="BJ3594" s="121"/>
      <c r="BK3594" s="94"/>
      <c r="BL3594" s="94"/>
      <c r="BM3594" s="97"/>
      <c r="BN3594" s="98"/>
      <c r="BO3594" s="121"/>
      <c r="BP3594" s="121"/>
      <c r="BQ3594" s="42"/>
      <c r="BR3594" s="95"/>
    </row>
    <row r="3595" spans="1:70" ht="30" hidden="1" customHeight="1" x14ac:dyDescent="0.35">
      <c r="A3595" s="94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21"/>
      <c r="BH3595" s="121"/>
      <c r="BI3595" s="121"/>
      <c r="BJ3595" s="121"/>
      <c r="BK3595" s="94"/>
      <c r="BL3595" s="94"/>
      <c r="BM3595" s="97"/>
      <c r="BN3595" s="98"/>
      <c r="BO3595" s="121"/>
      <c r="BP3595" s="121"/>
      <c r="BQ3595" s="42"/>
      <c r="BR3595" s="95"/>
    </row>
    <row r="3596" spans="1:70" ht="30" hidden="1" customHeight="1" x14ac:dyDescent="0.35">
      <c r="A3596" s="94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21"/>
      <c r="BH3596" s="121"/>
      <c r="BI3596" s="121"/>
      <c r="BJ3596" s="121"/>
      <c r="BK3596" s="94"/>
      <c r="BL3596" s="94"/>
      <c r="BM3596" s="97"/>
      <c r="BN3596" s="98"/>
      <c r="BO3596" s="121"/>
      <c r="BP3596" s="121"/>
      <c r="BQ3596" s="42"/>
      <c r="BR3596" s="95"/>
    </row>
    <row r="3597" spans="1:70" ht="30" hidden="1" customHeight="1" x14ac:dyDescent="0.35">
      <c r="A3597" s="94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21"/>
      <c r="BH3597" s="121"/>
      <c r="BI3597" s="121"/>
      <c r="BJ3597" s="121"/>
      <c r="BK3597" s="94"/>
      <c r="BL3597" s="94"/>
      <c r="BM3597" s="97"/>
      <c r="BN3597" s="98"/>
      <c r="BO3597" s="121"/>
      <c r="BP3597" s="121"/>
      <c r="BQ3597" s="42"/>
      <c r="BR3597" s="95"/>
    </row>
    <row r="3598" spans="1:70" ht="30" hidden="1" customHeight="1" x14ac:dyDescent="0.35">
      <c r="A3598" s="94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21"/>
      <c r="BH3598" s="121"/>
      <c r="BI3598" s="121"/>
      <c r="BJ3598" s="121"/>
      <c r="BK3598" s="94"/>
      <c r="BL3598" s="94"/>
      <c r="BM3598" s="97"/>
      <c r="BN3598" s="98"/>
      <c r="BO3598" s="121"/>
      <c r="BP3598" s="121"/>
      <c r="BQ3598" s="42"/>
      <c r="BR3598" s="95"/>
    </row>
    <row r="3599" spans="1:70" ht="30" hidden="1" customHeight="1" x14ac:dyDescent="0.35">
      <c r="A3599" s="94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21"/>
      <c r="BH3599" s="121"/>
      <c r="BI3599" s="121"/>
      <c r="BJ3599" s="121"/>
      <c r="BK3599" s="94"/>
      <c r="BL3599" s="94"/>
      <c r="BM3599" s="97"/>
      <c r="BN3599" s="98"/>
      <c r="BO3599" s="121"/>
      <c r="BP3599" s="121"/>
      <c r="BQ3599" s="42"/>
      <c r="BR3599" s="95"/>
    </row>
    <row r="3600" spans="1:70" ht="30" hidden="1" customHeight="1" x14ac:dyDescent="0.35">
      <c r="A3600" s="94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21"/>
      <c r="BH3600" s="121"/>
      <c r="BI3600" s="121"/>
      <c r="BJ3600" s="121"/>
      <c r="BK3600" s="94"/>
      <c r="BL3600" s="94"/>
      <c r="BM3600" s="97"/>
      <c r="BN3600" s="98"/>
      <c r="BO3600" s="121"/>
      <c r="BP3600" s="121"/>
      <c r="BQ3600" s="42"/>
      <c r="BR3600" s="95"/>
    </row>
    <row r="3601" spans="1:70" ht="30" hidden="1" customHeight="1" x14ac:dyDescent="0.35">
      <c r="A3601" s="94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21"/>
      <c r="BH3601" s="121"/>
      <c r="BI3601" s="121"/>
      <c r="BJ3601" s="121"/>
      <c r="BK3601" s="94"/>
      <c r="BL3601" s="94"/>
      <c r="BM3601" s="97"/>
      <c r="BN3601" s="98"/>
      <c r="BO3601" s="121"/>
      <c r="BP3601" s="121"/>
      <c r="BQ3601" s="42"/>
      <c r="BR3601" s="95"/>
    </row>
    <row r="3602" spans="1:70" ht="30" hidden="1" customHeight="1" x14ac:dyDescent="0.35">
      <c r="A3602" s="94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21"/>
      <c r="BH3602" s="121"/>
      <c r="BI3602" s="121"/>
      <c r="BJ3602" s="121"/>
      <c r="BK3602" s="94"/>
      <c r="BL3602" s="94"/>
      <c r="BM3602" s="97"/>
      <c r="BN3602" s="98"/>
      <c r="BO3602" s="121"/>
      <c r="BP3602" s="121"/>
      <c r="BQ3602" s="42"/>
      <c r="BR3602" s="95"/>
    </row>
    <row r="3603" spans="1:70" ht="30" hidden="1" customHeight="1" x14ac:dyDescent="0.35">
      <c r="A3603" s="94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21"/>
      <c r="BH3603" s="121"/>
      <c r="BI3603" s="121"/>
      <c r="BJ3603" s="121"/>
      <c r="BK3603" s="94"/>
      <c r="BL3603" s="94"/>
      <c r="BM3603" s="97"/>
      <c r="BN3603" s="98"/>
      <c r="BO3603" s="121"/>
      <c r="BP3603" s="121"/>
      <c r="BQ3603" s="42"/>
      <c r="BR3603" s="95"/>
    </row>
    <row r="3604" spans="1:70" ht="30" hidden="1" customHeight="1" x14ac:dyDescent="0.35">
      <c r="A3604" s="94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21"/>
      <c r="BH3604" s="121"/>
      <c r="BI3604" s="121"/>
      <c r="BJ3604" s="121"/>
      <c r="BK3604" s="94"/>
      <c r="BL3604" s="94"/>
      <c r="BM3604" s="97"/>
      <c r="BN3604" s="98"/>
      <c r="BO3604" s="121"/>
      <c r="BP3604" s="121"/>
      <c r="BQ3604" s="42"/>
      <c r="BR3604" s="95"/>
    </row>
    <row r="3605" spans="1:70" ht="30" hidden="1" customHeight="1" x14ac:dyDescent="0.35">
      <c r="A3605" s="94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21"/>
      <c r="BH3605" s="121"/>
      <c r="BI3605" s="121"/>
      <c r="BJ3605" s="121"/>
      <c r="BK3605" s="94"/>
      <c r="BL3605" s="94"/>
      <c r="BM3605" s="97"/>
      <c r="BN3605" s="98"/>
      <c r="BO3605" s="121"/>
      <c r="BP3605" s="121"/>
      <c r="BQ3605" s="42"/>
      <c r="BR3605" s="95"/>
    </row>
    <row r="3606" spans="1:70" ht="30" hidden="1" customHeight="1" x14ac:dyDescent="0.35">
      <c r="A3606" s="94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21"/>
      <c r="BH3606" s="121"/>
      <c r="BI3606" s="121"/>
      <c r="BJ3606" s="121"/>
      <c r="BK3606" s="94"/>
      <c r="BL3606" s="94"/>
      <c r="BM3606" s="97"/>
      <c r="BN3606" s="98"/>
      <c r="BO3606" s="121"/>
      <c r="BP3606" s="121"/>
      <c r="BQ3606" s="42"/>
      <c r="BR3606" s="95"/>
    </row>
    <row r="3607" spans="1:70" ht="30" hidden="1" customHeight="1" x14ac:dyDescent="0.35">
      <c r="A3607" s="94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21"/>
      <c r="BH3607" s="121"/>
      <c r="BI3607" s="121"/>
      <c r="BJ3607" s="121"/>
      <c r="BK3607" s="94"/>
      <c r="BL3607" s="94"/>
      <c r="BM3607" s="97"/>
      <c r="BN3607" s="98"/>
      <c r="BO3607" s="121"/>
      <c r="BP3607" s="121"/>
      <c r="BQ3607" s="42"/>
      <c r="BR3607" s="95"/>
    </row>
    <row r="3608" spans="1:70" ht="30" hidden="1" customHeight="1" x14ac:dyDescent="0.35">
      <c r="A3608" s="94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21"/>
      <c r="BH3608" s="121"/>
      <c r="BI3608" s="121"/>
      <c r="BJ3608" s="121"/>
      <c r="BK3608" s="94"/>
      <c r="BL3608" s="94"/>
      <c r="BM3608" s="97"/>
      <c r="BN3608" s="98"/>
      <c r="BO3608" s="121"/>
      <c r="BP3608" s="121"/>
      <c r="BQ3608" s="42"/>
      <c r="BR3608" s="95"/>
    </row>
    <row r="3609" spans="1:70" ht="30" hidden="1" customHeight="1" x14ac:dyDescent="0.35">
      <c r="A3609" s="94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21"/>
      <c r="BH3609" s="121"/>
      <c r="BI3609" s="121"/>
      <c r="BJ3609" s="121"/>
      <c r="BK3609" s="94"/>
      <c r="BL3609" s="94"/>
      <c r="BM3609" s="97"/>
      <c r="BN3609" s="98"/>
      <c r="BO3609" s="121"/>
      <c r="BP3609" s="121"/>
      <c r="BQ3609" s="42"/>
      <c r="BR3609" s="95"/>
    </row>
    <row r="3610" spans="1:70" ht="30" hidden="1" customHeight="1" x14ac:dyDescent="0.35">
      <c r="A3610" s="94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21"/>
      <c r="BH3610" s="121"/>
      <c r="BI3610" s="121"/>
      <c r="BJ3610" s="121"/>
      <c r="BK3610" s="94"/>
      <c r="BL3610" s="94"/>
      <c r="BM3610" s="97"/>
      <c r="BN3610" s="98"/>
      <c r="BO3610" s="121"/>
      <c r="BP3610" s="121"/>
      <c r="BQ3610" s="42"/>
      <c r="BR3610" s="95"/>
    </row>
    <row r="3611" spans="1:70" ht="30" hidden="1" customHeight="1" x14ac:dyDescent="0.35">
      <c r="A3611" s="94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21"/>
      <c r="BH3611" s="121"/>
      <c r="BI3611" s="121"/>
      <c r="BJ3611" s="121"/>
      <c r="BK3611" s="94"/>
      <c r="BL3611" s="94"/>
      <c r="BM3611" s="97"/>
      <c r="BN3611" s="98"/>
      <c r="BO3611" s="121"/>
      <c r="BP3611" s="121"/>
      <c r="BQ3611" s="42"/>
      <c r="BR3611" s="95"/>
    </row>
    <row r="3612" spans="1:70" ht="30" hidden="1" customHeight="1" x14ac:dyDescent="0.35">
      <c r="A3612" s="94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21"/>
      <c r="BH3612" s="121"/>
      <c r="BI3612" s="121"/>
      <c r="BJ3612" s="121"/>
      <c r="BK3612" s="94"/>
      <c r="BL3612" s="94"/>
      <c r="BM3612" s="97"/>
      <c r="BN3612" s="98"/>
      <c r="BO3612" s="121"/>
      <c r="BP3612" s="121"/>
      <c r="BQ3612" s="42"/>
      <c r="BR3612" s="95"/>
    </row>
    <row r="3613" spans="1:70" ht="30" hidden="1" customHeight="1" x14ac:dyDescent="0.35">
      <c r="A3613" s="94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21"/>
      <c r="BH3613" s="121"/>
      <c r="BI3613" s="121"/>
      <c r="BJ3613" s="121"/>
      <c r="BK3613" s="94"/>
      <c r="BL3613" s="94"/>
      <c r="BM3613" s="97"/>
      <c r="BN3613" s="98"/>
      <c r="BO3613" s="121"/>
      <c r="BP3613" s="121"/>
      <c r="BQ3613" s="42"/>
      <c r="BR3613" s="95"/>
    </row>
    <row r="3614" spans="1:70" ht="30" hidden="1" customHeight="1" x14ac:dyDescent="0.35">
      <c r="A3614" s="94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21"/>
      <c r="BH3614" s="121"/>
      <c r="BI3614" s="121"/>
      <c r="BJ3614" s="121"/>
      <c r="BK3614" s="94"/>
      <c r="BL3614" s="94"/>
      <c r="BM3614" s="97"/>
      <c r="BN3614" s="98"/>
      <c r="BO3614" s="121"/>
      <c r="BP3614" s="121"/>
      <c r="BQ3614" s="42"/>
      <c r="BR3614" s="95"/>
    </row>
    <row r="3615" spans="1:70" ht="30" hidden="1" customHeight="1" x14ac:dyDescent="0.35">
      <c r="A3615" s="94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21"/>
      <c r="BH3615" s="121"/>
      <c r="BI3615" s="121"/>
      <c r="BJ3615" s="121"/>
      <c r="BK3615" s="94"/>
      <c r="BL3615" s="94"/>
      <c r="BM3615" s="97"/>
      <c r="BN3615" s="98"/>
      <c r="BO3615" s="121"/>
      <c r="BP3615" s="121"/>
      <c r="BQ3615" s="42"/>
      <c r="BR3615" s="95"/>
    </row>
    <row r="3616" spans="1:70" ht="30" hidden="1" customHeight="1" x14ac:dyDescent="0.35">
      <c r="A3616" s="94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21"/>
      <c r="BH3616" s="121"/>
      <c r="BI3616" s="121"/>
      <c r="BJ3616" s="121"/>
      <c r="BK3616" s="94"/>
      <c r="BL3616" s="94"/>
      <c r="BM3616" s="97"/>
      <c r="BN3616" s="98"/>
      <c r="BO3616" s="121"/>
      <c r="BP3616" s="121"/>
      <c r="BQ3616" s="42"/>
      <c r="BR3616" s="95"/>
    </row>
    <row r="3617" spans="1:70" ht="30" hidden="1" customHeight="1" x14ac:dyDescent="0.35">
      <c r="A3617" s="94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21"/>
      <c r="BH3617" s="121"/>
      <c r="BI3617" s="121"/>
      <c r="BJ3617" s="121"/>
      <c r="BK3617" s="94"/>
      <c r="BL3617" s="94"/>
      <c r="BM3617" s="97"/>
      <c r="BN3617" s="98"/>
      <c r="BO3617" s="121"/>
      <c r="BP3617" s="121"/>
      <c r="BQ3617" s="42"/>
      <c r="BR3617" s="95"/>
    </row>
    <row r="3618" spans="1:70" ht="30" hidden="1" customHeight="1" x14ac:dyDescent="0.35">
      <c r="A3618" s="94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21"/>
      <c r="BH3618" s="121"/>
      <c r="BI3618" s="121"/>
      <c r="BJ3618" s="121"/>
      <c r="BK3618" s="94"/>
      <c r="BL3618" s="94"/>
      <c r="BM3618" s="97"/>
      <c r="BN3618" s="98"/>
      <c r="BO3618" s="121"/>
      <c r="BP3618" s="121"/>
      <c r="BQ3618" s="42"/>
      <c r="BR3618" s="95"/>
    </row>
    <row r="3619" spans="1:70" ht="30" hidden="1" customHeight="1" x14ac:dyDescent="0.35">
      <c r="A3619" s="94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21"/>
      <c r="BH3619" s="121"/>
      <c r="BI3619" s="121"/>
      <c r="BJ3619" s="121"/>
      <c r="BK3619" s="94"/>
      <c r="BL3619" s="94"/>
      <c r="BM3619" s="97"/>
      <c r="BN3619" s="98"/>
      <c r="BO3619" s="121"/>
      <c r="BP3619" s="121"/>
      <c r="BQ3619" s="42"/>
      <c r="BR3619" s="95"/>
    </row>
    <row r="3620" spans="1:70" ht="30" hidden="1" customHeight="1" x14ac:dyDescent="0.35">
      <c r="A3620" s="94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21"/>
      <c r="BH3620" s="121"/>
      <c r="BI3620" s="121"/>
      <c r="BJ3620" s="121"/>
      <c r="BK3620" s="94"/>
      <c r="BL3620" s="94"/>
      <c r="BM3620" s="97"/>
      <c r="BN3620" s="98"/>
      <c r="BO3620" s="121"/>
      <c r="BP3620" s="121"/>
      <c r="BQ3620" s="42"/>
      <c r="BR3620" s="95"/>
    </row>
    <row r="3621" spans="1:70" ht="30" hidden="1" customHeight="1" x14ac:dyDescent="0.35">
      <c r="A3621" s="94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21"/>
      <c r="BH3621" s="121"/>
      <c r="BI3621" s="121"/>
      <c r="BJ3621" s="121"/>
      <c r="BK3621" s="94"/>
      <c r="BL3621" s="94"/>
      <c r="BM3621" s="97"/>
      <c r="BN3621" s="98"/>
      <c r="BO3621" s="121"/>
      <c r="BP3621" s="121"/>
      <c r="BQ3621" s="42"/>
      <c r="BR3621" s="95"/>
    </row>
    <row r="3622" spans="1:70" ht="30" hidden="1" customHeight="1" x14ac:dyDescent="0.35">
      <c r="A3622" s="94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21"/>
      <c r="BH3622" s="121"/>
      <c r="BI3622" s="121"/>
      <c r="BJ3622" s="121"/>
      <c r="BK3622" s="94"/>
      <c r="BL3622" s="94"/>
      <c r="BM3622" s="97"/>
      <c r="BN3622" s="98"/>
      <c r="BO3622" s="121"/>
      <c r="BP3622" s="121"/>
      <c r="BQ3622" s="42"/>
      <c r="BR3622" s="95"/>
    </row>
    <row r="3623" spans="1:70" ht="30" hidden="1" customHeight="1" x14ac:dyDescent="0.35">
      <c r="A3623" s="94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21"/>
      <c r="BH3623" s="121"/>
      <c r="BI3623" s="121"/>
      <c r="BJ3623" s="121"/>
      <c r="BK3623" s="94"/>
      <c r="BL3623" s="94"/>
      <c r="BM3623" s="97"/>
      <c r="BN3623" s="98"/>
      <c r="BO3623" s="121"/>
      <c r="BP3623" s="121"/>
      <c r="BQ3623" s="42"/>
      <c r="BR3623" s="95"/>
    </row>
    <row r="3624" spans="1:70" ht="30" hidden="1" customHeight="1" x14ac:dyDescent="0.35">
      <c r="A3624" s="94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21"/>
      <c r="BH3624" s="121"/>
      <c r="BI3624" s="121"/>
      <c r="BJ3624" s="121"/>
      <c r="BK3624" s="94"/>
      <c r="BL3624" s="94"/>
      <c r="BM3624" s="97"/>
      <c r="BN3624" s="98"/>
      <c r="BO3624" s="121"/>
      <c r="BP3624" s="121"/>
      <c r="BQ3624" s="42"/>
      <c r="BR3624" s="95"/>
    </row>
    <row r="3625" spans="1:70" ht="30" hidden="1" customHeight="1" x14ac:dyDescent="0.35">
      <c r="A3625" s="94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21"/>
      <c r="BH3625" s="121"/>
      <c r="BI3625" s="121"/>
      <c r="BJ3625" s="121"/>
      <c r="BK3625" s="94"/>
      <c r="BL3625" s="94"/>
      <c r="BM3625" s="97"/>
      <c r="BN3625" s="98"/>
      <c r="BO3625" s="121"/>
      <c r="BP3625" s="121"/>
      <c r="BQ3625" s="42"/>
      <c r="BR3625" s="95"/>
    </row>
    <row r="3626" spans="1:70" ht="30" hidden="1" customHeight="1" x14ac:dyDescent="0.35">
      <c r="A3626" s="94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21"/>
      <c r="BH3626" s="121"/>
      <c r="BI3626" s="121"/>
      <c r="BJ3626" s="121"/>
      <c r="BK3626" s="94"/>
      <c r="BL3626" s="94"/>
      <c r="BM3626" s="97"/>
      <c r="BN3626" s="98"/>
      <c r="BO3626" s="121"/>
      <c r="BP3626" s="121"/>
      <c r="BQ3626" s="42"/>
      <c r="BR3626" s="95"/>
    </row>
    <row r="3627" spans="1:70" ht="30" hidden="1" customHeight="1" x14ac:dyDescent="0.35">
      <c r="A3627" s="94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21"/>
      <c r="BH3627" s="121"/>
      <c r="BI3627" s="121"/>
      <c r="BJ3627" s="121"/>
      <c r="BK3627" s="94"/>
      <c r="BL3627" s="94"/>
      <c r="BM3627" s="97"/>
      <c r="BN3627" s="98"/>
      <c r="BO3627" s="121"/>
      <c r="BP3627" s="121"/>
      <c r="BQ3627" s="42"/>
      <c r="BR3627" s="95"/>
    </row>
    <row r="3628" spans="1:70" ht="30" hidden="1" customHeight="1" x14ac:dyDescent="0.35">
      <c r="A3628" s="94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21"/>
      <c r="BH3628" s="121"/>
      <c r="BI3628" s="121"/>
      <c r="BJ3628" s="121"/>
      <c r="BK3628" s="94"/>
      <c r="BL3628" s="94"/>
      <c r="BM3628" s="97"/>
      <c r="BN3628" s="98"/>
      <c r="BO3628" s="121"/>
      <c r="BP3628" s="121"/>
      <c r="BQ3628" s="42"/>
      <c r="BR3628" s="95"/>
    </row>
    <row r="3629" spans="1:70" ht="30" hidden="1" customHeight="1" x14ac:dyDescent="0.35">
      <c r="A3629" s="94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21"/>
      <c r="BH3629" s="121"/>
      <c r="BI3629" s="121"/>
      <c r="BJ3629" s="121"/>
      <c r="BK3629" s="94"/>
      <c r="BL3629" s="94"/>
      <c r="BM3629" s="97"/>
      <c r="BN3629" s="98"/>
      <c r="BO3629" s="121"/>
      <c r="BP3629" s="121"/>
      <c r="BQ3629" s="42"/>
      <c r="BR3629" s="95"/>
    </row>
    <row r="3630" spans="1:70" ht="30" hidden="1" customHeight="1" x14ac:dyDescent="0.35">
      <c r="A3630" s="94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21"/>
      <c r="BH3630" s="121"/>
      <c r="BI3630" s="121"/>
      <c r="BJ3630" s="121"/>
      <c r="BK3630" s="94"/>
      <c r="BL3630" s="94"/>
      <c r="BM3630" s="97"/>
      <c r="BN3630" s="98"/>
      <c r="BO3630" s="121"/>
      <c r="BP3630" s="121"/>
      <c r="BQ3630" s="42"/>
      <c r="BR3630" s="95"/>
    </row>
    <row r="3631" spans="1:70" ht="30" hidden="1" customHeight="1" x14ac:dyDescent="0.35">
      <c r="A3631" s="94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21"/>
      <c r="BH3631" s="121"/>
      <c r="BI3631" s="121"/>
      <c r="BJ3631" s="121"/>
      <c r="BK3631" s="94"/>
      <c r="BL3631" s="94"/>
      <c r="BM3631" s="97"/>
      <c r="BN3631" s="98"/>
      <c r="BO3631" s="121"/>
      <c r="BP3631" s="121"/>
      <c r="BQ3631" s="42"/>
      <c r="BR3631" s="95"/>
    </row>
    <row r="3632" spans="1:70" ht="30" hidden="1" customHeight="1" x14ac:dyDescent="0.35">
      <c r="A3632" s="94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21"/>
      <c r="BH3632" s="121"/>
      <c r="BI3632" s="121"/>
      <c r="BJ3632" s="121"/>
      <c r="BK3632" s="94"/>
      <c r="BL3632" s="94"/>
      <c r="BM3632" s="97"/>
      <c r="BN3632" s="98"/>
      <c r="BO3632" s="121"/>
      <c r="BP3632" s="121"/>
      <c r="BQ3632" s="42"/>
      <c r="BR3632" s="95"/>
    </row>
    <row r="3633" spans="1:70" ht="30" hidden="1" customHeight="1" x14ac:dyDescent="0.35">
      <c r="A3633" s="94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21"/>
      <c r="BH3633" s="121"/>
      <c r="BI3633" s="121"/>
      <c r="BJ3633" s="121"/>
      <c r="BK3633" s="94"/>
      <c r="BL3633" s="94"/>
      <c r="BM3633" s="97"/>
      <c r="BN3633" s="98"/>
      <c r="BO3633" s="121"/>
      <c r="BP3633" s="121"/>
      <c r="BQ3633" s="42"/>
      <c r="BR3633" s="95"/>
    </row>
    <row r="3634" spans="1:70" ht="30" hidden="1" customHeight="1" x14ac:dyDescent="0.35">
      <c r="A3634" s="94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21"/>
      <c r="BH3634" s="121"/>
      <c r="BI3634" s="121"/>
      <c r="BJ3634" s="121"/>
      <c r="BK3634" s="94"/>
      <c r="BL3634" s="94"/>
      <c r="BM3634" s="97"/>
      <c r="BN3634" s="98"/>
      <c r="BO3634" s="121"/>
      <c r="BP3634" s="121"/>
      <c r="BQ3634" s="42"/>
      <c r="BR3634" s="95"/>
    </row>
    <row r="3635" spans="1:70" ht="30" hidden="1" customHeight="1" x14ac:dyDescent="0.35">
      <c r="A3635" s="94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21"/>
      <c r="BH3635" s="121"/>
      <c r="BI3635" s="121"/>
      <c r="BJ3635" s="121"/>
      <c r="BK3635" s="94"/>
      <c r="BL3635" s="94"/>
      <c r="BM3635" s="97"/>
      <c r="BN3635" s="98"/>
      <c r="BO3635" s="121"/>
      <c r="BP3635" s="121"/>
      <c r="BQ3635" s="42"/>
      <c r="BR3635" s="95"/>
    </row>
    <row r="3636" spans="1:70" ht="30" hidden="1" customHeight="1" x14ac:dyDescent="0.35">
      <c r="A3636" s="94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21"/>
      <c r="BH3636" s="121"/>
      <c r="BI3636" s="121"/>
      <c r="BJ3636" s="121"/>
      <c r="BK3636" s="94"/>
      <c r="BL3636" s="94"/>
      <c r="BM3636" s="97"/>
      <c r="BN3636" s="98"/>
      <c r="BO3636" s="121"/>
      <c r="BP3636" s="121"/>
      <c r="BQ3636" s="42"/>
      <c r="BR3636" s="95"/>
    </row>
    <row r="3637" spans="1:70" ht="30" hidden="1" customHeight="1" x14ac:dyDescent="0.35">
      <c r="A3637" s="94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21"/>
      <c r="BH3637" s="121"/>
      <c r="BI3637" s="121"/>
      <c r="BJ3637" s="121"/>
      <c r="BK3637" s="94"/>
      <c r="BL3637" s="94"/>
      <c r="BM3637" s="97"/>
      <c r="BN3637" s="98"/>
      <c r="BO3637" s="121"/>
      <c r="BP3637" s="121"/>
      <c r="BQ3637" s="42"/>
      <c r="BR3637" s="95"/>
    </row>
    <row r="3638" spans="1:70" ht="30" hidden="1" customHeight="1" x14ac:dyDescent="0.35">
      <c r="A3638" s="94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21"/>
      <c r="BH3638" s="121"/>
      <c r="BI3638" s="121"/>
      <c r="BJ3638" s="121"/>
      <c r="BK3638" s="94"/>
      <c r="BL3638" s="94"/>
      <c r="BM3638" s="97"/>
      <c r="BN3638" s="98"/>
      <c r="BO3638" s="121"/>
      <c r="BP3638" s="121"/>
      <c r="BQ3638" s="42"/>
      <c r="BR3638" s="95"/>
    </row>
    <row r="3639" spans="1:70" ht="30" hidden="1" customHeight="1" x14ac:dyDescent="0.35">
      <c r="A3639" s="94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21"/>
      <c r="BH3639" s="121"/>
      <c r="BI3639" s="121"/>
      <c r="BJ3639" s="121"/>
      <c r="BK3639" s="94"/>
      <c r="BL3639" s="94"/>
      <c r="BM3639" s="97"/>
      <c r="BN3639" s="98"/>
      <c r="BO3639" s="121"/>
      <c r="BP3639" s="121"/>
      <c r="BQ3639" s="42"/>
      <c r="BR3639" s="95"/>
    </row>
    <row r="3640" spans="1:70" ht="30" hidden="1" customHeight="1" x14ac:dyDescent="0.35">
      <c r="A3640" s="94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21"/>
      <c r="BH3640" s="121"/>
      <c r="BI3640" s="121"/>
      <c r="BJ3640" s="121"/>
      <c r="BK3640" s="94"/>
      <c r="BL3640" s="94"/>
      <c r="BM3640" s="97"/>
      <c r="BN3640" s="98"/>
      <c r="BO3640" s="121"/>
      <c r="BP3640" s="121"/>
      <c r="BQ3640" s="42"/>
      <c r="BR3640" s="95"/>
    </row>
    <row r="3641" spans="1:70" ht="30" hidden="1" customHeight="1" x14ac:dyDescent="0.35">
      <c r="A3641" s="94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21"/>
      <c r="BH3641" s="121"/>
      <c r="BI3641" s="121"/>
      <c r="BJ3641" s="121"/>
      <c r="BK3641" s="94"/>
      <c r="BL3641" s="94"/>
      <c r="BM3641" s="97"/>
      <c r="BN3641" s="98"/>
      <c r="BO3641" s="121"/>
      <c r="BP3641" s="121"/>
      <c r="BQ3641" s="42"/>
      <c r="BR3641" s="95"/>
    </row>
    <row r="3642" spans="1:70" ht="30" hidden="1" customHeight="1" x14ac:dyDescent="0.35">
      <c r="A3642" s="94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21"/>
      <c r="BH3642" s="121"/>
      <c r="BI3642" s="121"/>
      <c r="BJ3642" s="121"/>
      <c r="BK3642" s="94"/>
      <c r="BL3642" s="94"/>
      <c r="BM3642" s="97"/>
      <c r="BN3642" s="98"/>
      <c r="BO3642" s="121"/>
      <c r="BP3642" s="121"/>
      <c r="BQ3642" s="42"/>
      <c r="BR3642" s="95"/>
    </row>
    <row r="3643" spans="1:70" ht="30" hidden="1" customHeight="1" x14ac:dyDescent="0.35">
      <c r="A3643" s="94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21"/>
      <c r="BH3643" s="121"/>
      <c r="BI3643" s="121"/>
      <c r="BJ3643" s="121"/>
      <c r="BK3643" s="94"/>
      <c r="BL3643" s="94"/>
      <c r="BM3643" s="97"/>
      <c r="BN3643" s="98"/>
      <c r="BO3643" s="121"/>
      <c r="BP3643" s="121"/>
      <c r="BQ3643" s="42"/>
      <c r="BR3643" s="95"/>
    </row>
    <row r="3644" spans="1:70" ht="30" hidden="1" customHeight="1" x14ac:dyDescent="0.35">
      <c r="A3644" s="94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21"/>
      <c r="BH3644" s="121"/>
      <c r="BI3644" s="121"/>
      <c r="BJ3644" s="121"/>
      <c r="BK3644" s="94"/>
      <c r="BL3644" s="94"/>
      <c r="BM3644" s="97"/>
      <c r="BN3644" s="98"/>
      <c r="BO3644" s="121"/>
      <c r="BP3644" s="121"/>
      <c r="BQ3644" s="42"/>
      <c r="BR3644" s="95"/>
    </row>
    <row r="3645" spans="1:70" ht="30" hidden="1" customHeight="1" x14ac:dyDescent="0.35">
      <c r="A3645" s="94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21"/>
      <c r="BH3645" s="121"/>
      <c r="BI3645" s="121"/>
      <c r="BJ3645" s="121"/>
      <c r="BK3645" s="94"/>
      <c r="BL3645" s="94"/>
      <c r="BM3645" s="97"/>
      <c r="BN3645" s="98"/>
      <c r="BO3645" s="121"/>
      <c r="BP3645" s="121"/>
      <c r="BQ3645" s="42"/>
      <c r="BR3645" s="95"/>
    </row>
    <row r="3646" spans="1:70" ht="30" hidden="1" customHeight="1" x14ac:dyDescent="0.35">
      <c r="A3646" s="94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21"/>
      <c r="BH3646" s="121"/>
      <c r="BI3646" s="121"/>
      <c r="BJ3646" s="121"/>
      <c r="BK3646" s="94"/>
      <c r="BL3646" s="94"/>
      <c r="BM3646" s="97"/>
      <c r="BN3646" s="98"/>
      <c r="BO3646" s="121"/>
      <c r="BP3646" s="121"/>
      <c r="BQ3646" s="42"/>
      <c r="BR3646" s="95"/>
    </row>
    <row r="3647" spans="1:70" ht="30" hidden="1" customHeight="1" x14ac:dyDescent="0.35">
      <c r="A3647" s="94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21"/>
      <c r="BH3647" s="121"/>
      <c r="BI3647" s="121"/>
      <c r="BJ3647" s="121"/>
      <c r="BK3647" s="94"/>
      <c r="BL3647" s="94"/>
      <c r="BM3647" s="97"/>
      <c r="BN3647" s="98"/>
      <c r="BO3647" s="121"/>
      <c r="BP3647" s="121"/>
      <c r="BQ3647" s="42"/>
      <c r="BR3647" s="95"/>
    </row>
    <row r="3648" spans="1:70" ht="30" hidden="1" customHeight="1" x14ac:dyDescent="0.35">
      <c r="A3648" s="94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21"/>
      <c r="BH3648" s="121"/>
      <c r="BI3648" s="121"/>
      <c r="BJ3648" s="121"/>
      <c r="BK3648" s="94"/>
      <c r="BL3648" s="94"/>
      <c r="BM3648" s="97"/>
      <c r="BN3648" s="98"/>
      <c r="BO3648" s="121"/>
      <c r="BP3648" s="121"/>
      <c r="BQ3648" s="42"/>
      <c r="BR3648" s="95"/>
    </row>
    <row r="3649" spans="1:70" ht="30" hidden="1" customHeight="1" x14ac:dyDescent="0.35">
      <c r="A3649" s="94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21"/>
      <c r="BH3649" s="121"/>
      <c r="BI3649" s="121"/>
      <c r="BJ3649" s="121"/>
      <c r="BK3649" s="94"/>
      <c r="BL3649" s="94"/>
      <c r="BM3649" s="97"/>
      <c r="BN3649" s="98"/>
      <c r="BO3649" s="121"/>
      <c r="BP3649" s="121"/>
      <c r="BQ3649" s="42"/>
      <c r="BR3649" s="95"/>
    </row>
    <row r="3650" spans="1:70" ht="30" hidden="1" customHeight="1" x14ac:dyDescent="0.35">
      <c r="A3650" s="94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21"/>
      <c r="BH3650" s="121"/>
      <c r="BI3650" s="121"/>
      <c r="BJ3650" s="121"/>
      <c r="BK3650" s="94"/>
      <c r="BL3650" s="94"/>
      <c r="BM3650" s="97"/>
      <c r="BN3650" s="98"/>
      <c r="BO3650" s="121"/>
      <c r="BP3650" s="121"/>
      <c r="BQ3650" s="42"/>
      <c r="BR3650" s="95"/>
    </row>
    <row r="3651" spans="1:70" ht="30" hidden="1" customHeight="1" x14ac:dyDescent="0.35">
      <c r="A3651" s="94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21"/>
      <c r="BH3651" s="121"/>
      <c r="BI3651" s="121"/>
      <c r="BJ3651" s="121"/>
      <c r="BK3651" s="94"/>
      <c r="BL3651" s="94"/>
      <c r="BM3651" s="97"/>
      <c r="BN3651" s="98"/>
      <c r="BO3651" s="121"/>
      <c r="BP3651" s="121"/>
      <c r="BQ3651" s="42"/>
      <c r="BR3651" s="95"/>
    </row>
    <row r="3652" spans="1:70" ht="30" hidden="1" customHeight="1" x14ac:dyDescent="0.35">
      <c r="A3652" s="94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21"/>
      <c r="BH3652" s="121"/>
      <c r="BI3652" s="121"/>
      <c r="BJ3652" s="121"/>
      <c r="BK3652" s="94"/>
      <c r="BL3652" s="94"/>
      <c r="BM3652" s="97"/>
      <c r="BN3652" s="98"/>
      <c r="BO3652" s="121"/>
      <c r="BP3652" s="121"/>
      <c r="BQ3652" s="42"/>
      <c r="BR3652" s="95"/>
    </row>
    <row r="3653" spans="1:70" ht="30" hidden="1" customHeight="1" x14ac:dyDescent="0.35">
      <c r="A3653" s="94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21"/>
      <c r="BH3653" s="121"/>
      <c r="BI3653" s="121"/>
      <c r="BJ3653" s="121"/>
      <c r="BK3653" s="94"/>
      <c r="BL3653" s="94"/>
      <c r="BM3653" s="97"/>
      <c r="BN3653" s="98"/>
      <c r="BO3653" s="121"/>
      <c r="BP3653" s="121"/>
      <c r="BQ3653" s="42"/>
      <c r="BR3653" s="95"/>
    </row>
    <row r="3654" spans="1:70" ht="30" hidden="1" customHeight="1" x14ac:dyDescent="0.35">
      <c r="A3654" s="94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21"/>
      <c r="BH3654" s="121"/>
      <c r="BI3654" s="121"/>
      <c r="BJ3654" s="121"/>
      <c r="BK3654" s="94"/>
      <c r="BL3654" s="94"/>
      <c r="BM3654" s="97"/>
      <c r="BN3654" s="98"/>
      <c r="BO3654" s="121"/>
      <c r="BP3654" s="121"/>
      <c r="BQ3654" s="42"/>
      <c r="BR3654" s="95"/>
    </row>
    <row r="3655" spans="1:70" ht="30" hidden="1" customHeight="1" x14ac:dyDescent="0.35">
      <c r="A3655" s="94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21"/>
      <c r="BH3655" s="121"/>
      <c r="BI3655" s="121"/>
      <c r="BJ3655" s="121"/>
      <c r="BK3655" s="94"/>
      <c r="BL3655" s="94"/>
      <c r="BM3655" s="97"/>
      <c r="BN3655" s="98"/>
      <c r="BO3655" s="121"/>
      <c r="BP3655" s="121"/>
      <c r="BQ3655" s="42"/>
      <c r="BR3655" s="95"/>
    </row>
    <row r="3656" spans="1:70" ht="30" hidden="1" customHeight="1" x14ac:dyDescent="0.35">
      <c r="A3656" s="94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21"/>
      <c r="BH3656" s="121"/>
      <c r="BI3656" s="121"/>
      <c r="BJ3656" s="121"/>
      <c r="BK3656" s="94"/>
      <c r="BL3656" s="94"/>
      <c r="BM3656" s="97"/>
      <c r="BN3656" s="98"/>
      <c r="BO3656" s="121"/>
      <c r="BP3656" s="121"/>
      <c r="BQ3656" s="42"/>
      <c r="BR3656" s="95"/>
    </row>
    <row r="3657" spans="1:70" ht="30" hidden="1" customHeight="1" x14ac:dyDescent="0.35">
      <c r="A3657" s="94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21"/>
      <c r="BH3657" s="121"/>
      <c r="BI3657" s="121"/>
      <c r="BJ3657" s="121"/>
      <c r="BK3657" s="94"/>
      <c r="BL3657" s="94"/>
      <c r="BM3657" s="97"/>
      <c r="BN3657" s="98"/>
      <c r="BO3657" s="121"/>
      <c r="BP3657" s="121"/>
      <c r="BQ3657" s="42"/>
      <c r="BR3657" s="95"/>
    </row>
    <row r="3658" spans="1:70" ht="30" hidden="1" customHeight="1" x14ac:dyDescent="0.35">
      <c r="A3658" s="94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21"/>
      <c r="BH3658" s="121"/>
      <c r="BI3658" s="121"/>
      <c r="BJ3658" s="121"/>
      <c r="BK3658" s="94"/>
      <c r="BL3658" s="94"/>
      <c r="BM3658" s="97"/>
      <c r="BN3658" s="98"/>
      <c r="BO3658" s="121"/>
      <c r="BP3658" s="121"/>
      <c r="BQ3658" s="42"/>
      <c r="BR3658" s="95"/>
    </row>
    <row r="3659" spans="1:70" ht="30" hidden="1" customHeight="1" x14ac:dyDescent="0.35">
      <c r="A3659" s="94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94"/>
      <c r="BL3659" s="94"/>
      <c r="BM3659" s="97"/>
      <c r="BN3659" s="98"/>
      <c r="BO3659" s="121"/>
      <c r="BP3659" s="121"/>
      <c r="BQ3659" s="42"/>
      <c r="BR3659" s="95"/>
    </row>
    <row r="3660" spans="1:70" ht="30" hidden="1" customHeight="1" x14ac:dyDescent="0.35">
      <c r="A3660" s="94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21"/>
      <c r="BH3660" s="121"/>
      <c r="BI3660" s="121"/>
      <c r="BJ3660" s="121"/>
      <c r="BK3660" s="94"/>
      <c r="BL3660" s="94"/>
      <c r="BM3660" s="97"/>
      <c r="BN3660" s="98"/>
      <c r="BO3660" s="121"/>
      <c r="BP3660" s="121"/>
      <c r="BQ3660" s="42"/>
      <c r="BR3660" s="95"/>
    </row>
    <row r="3661" spans="1:70" ht="30" hidden="1" customHeight="1" x14ac:dyDescent="0.35">
      <c r="A3661" s="94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21"/>
      <c r="BH3661" s="121"/>
      <c r="BI3661" s="121"/>
      <c r="BJ3661" s="121"/>
      <c r="BK3661" s="94"/>
      <c r="BL3661" s="94"/>
      <c r="BM3661" s="97"/>
      <c r="BN3661" s="98"/>
      <c r="BO3661" s="121"/>
      <c r="BP3661" s="121"/>
      <c r="BQ3661" s="42"/>
      <c r="BR3661" s="95"/>
    </row>
    <row r="3662" spans="1:70" ht="30" hidden="1" customHeight="1" x14ac:dyDescent="0.35">
      <c r="A3662" s="94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21"/>
      <c r="BH3662" s="121"/>
      <c r="BI3662" s="121"/>
      <c r="BJ3662" s="121"/>
      <c r="BK3662" s="94"/>
      <c r="BL3662" s="94"/>
      <c r="BM3662" s="97"/>
      <c r="BN3662" s="98"/>
      <c r="BO3662" s="121"/>
      <c r="BP3662" s="121"/>
      <c r="BQ3662" s="42"/>
      <c r="BR3662" s="95"/>
    </row>
    <row r="3663" spans="1:70" ht="30" hidden="1" customHeight="1" x14ac:dyDescent="0.35">
      <c r="A3663" s="94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21"/>
      <c r="BH3663" s="121"/>
      <c r="BI3663" s="121"/>
      <c r="BJ3663" s="121"/>
      <c r="BK3663" s="94"/>
      <c r="BL3663" s="94"/>
      <c r="BM3663" s="97"/>
      <c r="BN3663" s="98"/>
      <c r="BO3663" s="121"/>
      <c r="BP3663" s="121"/>
      <c r="BQ3663" s="42"/>
      <c r="BR3663" s="95"/>
    </row>
    <row r="3664" spans="1:70" ht="30" hidden="1" customHeight="1" x14ac:dyDescent="0.35">
      <c r="A3664" s="94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21"/>
      <c r="BH3664" s="121"/>
      <c r="BI3664" s="121"/>
      <c r="BJ3664" s="121"/>
      <c r="BK3664" s="94"/>
      <c r="BL3664" s="94"/>
      <c r="BM3664" s="97"/>
      <c r="BN3664" s="98"/>
      <c r="BO3664" s="121"/>
      <c r="BP3664" s="121"/>
      <c r="BQ3664" s="42"/>
      <c r="BR3664" s="95"/>
    </row>
    <row r="3665" spans="1:70" ht="30" hidden="1" customHeight="1" x14ac:dyDescent="0.35">
      <c r="A3665" s="94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21"/>
      <c r="BH3665" s="121"/>
      <c r="BI3665" s="121"/>
      <c r="BJ3665" s="121"/>
      <c r="BK3665" s="94"/>
      <c r="BL3665" s="94"/>
      <c r="BM3665" s="97"/>
      <c r="BN3665" s="98"/>
      <c r="BO3665" s="121"/>
      <c r="BP3665" s="121"/>
      <c r="BQ3665" s="42"/>
      <c r="BR3665" s="95"/>
    </row>
    <row r="3666" spans="1:70" ht="30" hidden="1" customHeight="1" x14ac:dyDescent="0.35">
      <c r="A3666" s="94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21"/>
      <c r="BH3666" s="121"/>
      <c r="BI3666" s="121"/>
      <c r="BJ3666" s="121"/>
      <c r="BK3666" s="94"/>
      <c r="BL3666" s="94"/>
      <c r="BM3666" s="97"/>
      <c r="BN3666" s="98"/>
      <c r="BO3666" s="121"/>
      <c r="BP3666" s="121"/>
      <c r="BQ3666" s="42"/>
      <c r="BR3666" s="95"/>
    </row>
    <row r="3667" spans="1:70" ht="30" hidden="1" customHeight="1" x14ac:dyDescent="0.35">
      <c r="A3667" s="94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21"/>
      <c r="BH3667" s="121"/>
      <c r="BI3667" s="121"/>
      <c r="BJ3667" s="121"/>
      <c r="BK3667" s="94"/>
      <c r="BL3667" s="94"/>
      <c r="BM3667" s="97"/>
      <c r="BN3667" s="98"/>
      <c r="BO3667" s="121"/>
      <c r="BP3667" s="121"/>
      <c r="BQ3667" s="42"/>
      <c r="BR3667" s="95"/>
    </row>
    <row r="3668" spans="1:70" ht="30" hidden="1" customHeight="1" x14ac:dyDescent="0.35">
      <c r="A3668" s="94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21"/>
      <c r="BH3668" s="121"/>
      <c r="BI3668" s="121"/>
      <c r="BJ3668" s="121"/>
      <c r="BK3668" s="94"/>
      <c r="BL3668" s="94"/>
      <c r="BM3668" s="97"/>
      <c r="BN3668" s="98"/>
      <c r="BO3668" s="121"/>
      <c r="BP3668" s="121"/>
      <c r="BQ3668" s="42"/>
      <c r="BR3668" s="95"/>
    </row>
    <row r="3669" spans="1:70" ht="30" hidden="1" customHeight="1" x14ac:dyDescent="0.35">
      <c r="A3669" s="94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21"/>
      <c r="BH3669" s="121"/>
      <c r="BI3669" s="121"/>
      <c r="BJ3669" s="121"/>
      <c r="BK3669" s="94"/>
      <c r="BL3669" s="94"/>
      <c r="BM3669" s="97"/>
      <c r="BN3669" s="98"/>
      <c r="BO3669" s="121"/>
      <c r="BP3669" s="121"/>
      <c r="BQ3669" s="42"/>
      <c r="BR3669" s="95"/>
    </row>
    <row r="3670" spans="1:70" ht="30" hidden="1" customHeight="1" x14ac:dyDescent="0.35">
      <c r="A3670" s="94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21"/>
      <c r="BH3670" s="121"/>
      <c r="BI3670" s="121"/>
      <c r="BJ3670" s="121"/>
      <c r="BK3670" s="94"/>
      <c r="BL3670" s="94"/>
      <c r="BM3670" s="97"/>
      <c r="BN3670" s="98"/>
      <c r="BO3670" s="121"/>
      <c r="BP3670" s="121"/>
      <c r="BQ3670" s="42"/>
      <c r="BR3670" s="95"/>
    </row>
    <row r="3671" spans="1:70" ht="30" hidden="1" customHeight="1" x14ac:dyDescent="0.35">
      <c r="A3671" s="94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21"/>
      <c r="BH3671" s="121"/>
      <c r="BI3671" s="121"/>
      <c r="BJ3671" s="121"/>
      <c r="BK3671" s="94"/>
      <c r="BL3671" s="94"/>
      <c r="BM3671" s="97"/>
      <c r="BN3671" s="98"/>
      <c r="BO3671" s="121"/>
      <c r="BP3671" s="121"/>
      <c r="BQ3671" s="42"/>
      <c r="BR3671" s="95"/>
    </row>
    <row r="3672" spans="1:70" ht="30" hidden="1" customHeight="1" x14ac:dyDescent="0.35">
      <c r="A3672" s="94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21"/>
      <c r="BH3672" s="121"/>
      <c r="BI3672" s="121"/>
      <c r="BJ3672" s="121"/>
      <c r="BK3672" s="94"/>
      <c r="BL3672" s="94"/>
      <c r="BM3672" s="97"/>
      <c r="BN3672" s="98"/>
      <c r="BO3672" s="121"/>
      <c r="BP3672" s="121"/>
      <c r="BQ3672" s="42"/>
      <c r="BR3672" s="95"/>
    </row>
    <row r="3673" spans="1:70" ht="30" hidden="1" customHeight="1" x14ac:dyDescent="0.35">
      <c r="A3673" s="94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21"/>
      <c r="BH3673" s="121"/>
      <c r="BI3673" s="121"/>
      <c r="BJ3673" s="121"/>
      <c r="BK3673" s="94"/>
      <c r="BL3673" s="94"/>
      <c r="BM3673" s="97"/>
      <c r="BN3673" s="98"/>
      <c r="BO3673" s="121"/>
      <c r="BP3673" s="121"/>
      <c r="BQ3673" s="42"/>
      <c r="BR3673" s="95"/>
    </row>
    <row r="3674" spans="1:70" ht="30" hidden="1" customHeight="1" x14ac:dyDescent="0.35">
      <c r="A3674" s="94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21"/>
      <c r="BH3674" s="121"/>
      <c r="BI3674" s="121"/>
      <c r="BJ3674" s="121"/>
      <c r="BK3674" s="94"/>
      <c r="BL3674" s="94"/>
      <c r="BM3674" s="97"/>
      <c r="BN3674" s="98"/>
      <c r="BO3674" s="121"/>
      <c r="BP3674" s="121"/>
      <c r="BQ3674" s="42"/>
      <c r="BR3674" s="95"/>
    </row>
    <row r="3675" spans="1:70" ht="30" hidden="1" customHeight="1" x14ac:dyDescent="0.35">
      <c r="A3675" s="94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21"/>
      <c r="BH3675" s="121"/>
      <c r="BI3675" s="121"/>
      <c r="BJ3675" s="121"/>
      <c r="BK3675" s="94"/>
      <c r="BL3675" s="94"/>
      <c r="BM3675" s="97"/>
      <c r="BN3675" s="98"/>
      <c r="BO3675" s="121"/>
      <c r="BP3675" s="121"/>
      <c r="BQ3675" s="42"/>
      <c r="BR3675" s="95"/>
    </row>
    <row r="3676" spans="1:70" ht="30" hidden="1" customHeight="1" x14ac:dyDescent="0.35">
      <c r="A3676" s="94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21"/>
      <c r="BH3676" s="121"/>
      <c r="BI3676" s="121"/>
      <c r="BJ3676" s="121"/>
      <c r="BK3676" s="94"/>
      <c r="BL3676" s="94"/>
      <c r="BM3676" s="97"/>
      <c r="BN3676" s="98"/>
      <c r="BO3676" s="121"/>
      <c r="BP3676" s="121"/>
      <c r="BQ3676" s="42"/>
      <c r="BR3676" s="95"/>
    </row>
    <row r="3677" spans="1:70" ht="30" hidden="1" customHeight="1" x14ac:dyDescent="0.35">
      <c r="A3677" s="94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21"/>
      <c r="BH3677" s="121"/>
      <c r="BI3677" s="121"/>
      <c r="BJ3677" s="121"/>
      <c r="BK3677" s="94"/>
      <c r="BL3677" s="94"/>
      <c r="BM3677" s="97"/>
      <c r="BN3677" s="98"/>
      <c r="BO3677" s="121"/>
      <c r="BP3677" s="121"/>
      <c r="BQ3677" s="42"/>
      <c r="BR3677" s="95"/>
    </row>
    <row r="3678" spans="1:70" ht="30" hidden="1" customHeight="1" x14ac:dyDescent="0.35">
      <c r="A3678" s="94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21"/>
      <c r="BH3678" s="121"/>
      <c r="BI3678" s="121"/>
      <c r="BJ3678" s="121"/>
      <c r="BK3678" s="94"/>
      <c r="BL3678" s="94"/>
      <c r="BM3678" s="97"/>
      <c r="BN3678" s="98"/>
      <c r="BO3678" s="121"/>
      <c r="BP3678" s="121"/>
      <c r="BQ3678" s="42"/>
      <c r="BR3678" s="95"/>
    </row>
    <row r="3679" spans="1:70" ht="30" hidden="1" customHeight="1" x14ac:dyDescent="0.35">
      <c r="A3679" s="94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21"/>
      <c r="BH3679" s="121"/>
      <c r="BI3679" s="121"/>
      <c r="BJ3679" s="121"/>
      <c r="BK3679" s="94"/>
      <c r="BL3679" s="94"/>
      <c r="BM3679" s="97"/>
      <c r="BN3679" s="98"/>
      <c r="BO3679" s="121"/>
      <c r="BP3679" s="121"/>
      <c r="BQ3679" s="42"/>
      <c r="BR3679" s="95"/>
    </row>
    <row r="3680" spans="1:70" ht="30" hidden="1" customHeight="1" x14ac:dyDescent="0.35">
      <c r="A3680" s="94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21"/>
      <c r="BH3680" s="121"/>
      <c r="BI3680" s="121"/>
      <c r="BJ3680" s="121"/>
      <c r="BK3680" s="94"/>
      <c r="BL3680" s="94"/>
      <c r="BM3680" s="97"/>
      <c r="BN3680" s="98"/>
      <c r="BO3680" s="121"/>
      <c r="BP3680" s="121"/>
      <c r="BQ3680" s="42"/>
      <c r="BR3680" s="95"/>
    </row>
    <row r="3681" spans="1:70" ht="30" hidden="1" customHeight="1" x14ac:dyDescent="0.35">
      <c r="A3681" s="94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21"/>
      <c r="BH3681" s="121"/>
      <c r="BI3681" s="121"/>
      <c r="BJ3681" s="121"/>
      <c r="BK3681" s="94"/>
      <c r="BL3681" s="94"/>
      <c r="BM3681" s="97"/>
      <c r="BN3681" s="98"/>
      <c r="BO3681" s="121"/>
      <c r="BP3681" s="121"/>
      <c r="BQ3681" s="42"/>
      <c r="BR3681" s="95"/>
    </row>
    <row r="3682" spans="1:70" ht="30" hidden="1" customHeight="1" x14ac:dyDescent="0.35">
      <c r="A3682" s="94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21"/>
      <c r="BH3682" s="121"/>
      <c r="BI3682" s="121"/>
      <c r="BJ3682" s="121"/>
      <c r="BK3682" s="94"/>
      <c r="BL3682" s="94"/>
      <c r="BM3682" s="97"/>
      <c r="BN3682" s="98"/>
      <c r="BO3682" s="121"/>
      <c r="BP3682" s="121"/>
      <c r="BQ3682" s="42"/>
      <c r="BR3682" s="95"/>
    </row>
    <row r="3683" spans="1:70" ht="30" hidden="1" customHeight="1" x14ac:dyDescent="0.35">
      <c r="A3683" s="94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21"/>
      <c r="BH3683" s="121"/>
      <c r="BI3683" s="121"/>
      <c r="BJ3683" s="121"/>
      <c r="BK3683" s="94"/>
      <c r="BL3683" s="94"/>
      <c r="BM3683" s="97"/>
      <c r="BN3683" s="98"/>
      <c r="BO3683" s="121"/>
      <c r="BP3683" s="121"/>
      <c r="BQ3683" s="42"/>
      <c r="BR3683" s="95"/>
    </row>
    <row r="3684" spans="1:70" ht="30" hidden="1" customHeight="1" x14ac:dyDescent="0.35">
      <c r="A3684" s="94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21"/>
      <c r="BH3684" s="121"/>
      <c r="BI3684" s="121"/>
      <c r="BJ3684" s="121"/>
      <c r="BK3684" s="94"/>
      <c r="BL3684" s="94"/>
      <c r="BM3684" s="97"/>
      <c r="BN3684" s="98"/>
      <c r="BO3684" s="121"/>
      <c r="BP3684" s="121"/>
      <c r="BQ3684" s="42"/>
      <c r="BR3684" s="95"/>
    </row>
    <row r="3685" spans="1:70" ht="30" hidden="1" customHeight="1" x14ac:dyDescent="0.35">
      <c r="A3685" s="94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21"/>
      <c r="BH3685" s="121"/>
      <c r="BI3685" s="121"/>
      <c r="BJ3685" s="121"/>
      <c r="BK3685" s="94"/>
      <c r="BL3685" s="94"/>
      <c r="BM3685" s="97"/>
      <c r="BN3685" s="98"/>
      <c r="BO3685" s="121"/>
      <c r="BP3685" s="121"/>
      <c r="BQ3685" s="42"/>
      <c r="BR3685" s="95"/>
    </row>
    <row r="3686" spans="1:70" ht="30" hidden="1" customHeight="1" x14ac:dyDescent="0.35">
      <c r="A3686" s="94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21"/>
      <c r="BH3686" s="121"/>
      <c r="BI3686" s="121"/>
      <c r="BJ3686" s="121"/>
      <c r="BK3686" s="94"/>
      <c r="BL3686" s="94"/>
      <c r="BM3686" s="97"/>
      <c r="BN3686" s="98"/>
      <c r="BO3686" s="121"/>
      <c r="BP3686" s="121"/>
      <c r="BQ3686" s="42"/>
      <c r="BR3686" s="95"/>
    </row>
    <row r="3687" spans="1:70" ht="30" hidden="1" customHeight="1" x14ac:dyDescent="0.35">
      <c r="A3687" s="94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21"/>
      <c r="BH3687" s="121"/>
      <c r="BI3687" s="121"/>
      <c r="BJ3687" s="121"/>
      <c r="BK3687" s="94"/>
      <c r="BL3687" s="94"/>
      <c r="BM3687" s="97"/>
      <c r="BN3687" s="98"/>
      <c r="BO3687" s="121"/>
      <c r="BP3687" s="121"/>
      <c r="BQ3687" s="42"/>
      <c r="BR3687" s="95"/>
    </row>
    <row r="3688" spans="1:70" ht="30" hidden="1" customHeight="1" x14ac:dyDescent="0.35">
      <c r="A3688" s="94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21"/>
      <c r="BH3688" s="121"/>
      <c r="BI3688" s="121"/>
      <c r="BJ3688" s="121"/>
      <c r="BK3688" s="94"/>
      <c r="BL3688" s="94"/>
      <c r="BM3688" s="97"/>
      <c r="BN3688" s="98"/>
      <c r="BO3688" s="121"/>
      <c r="BP3688" s="121"/>
      <c r="BQ3688" s="42"/>
      <c r="BR3688" s="95"/>
    </row>
    <row r="3689" spans="1:70" ht="30" hidden="1" customHeight="1" x14ac:dyDescent="0.35">
      <c r="A3689" s="94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21"/>
      <c r="BH3689" s="121"/>
      <c r="BI3689" s="121"/>
      <c r="BJ3689" s="121"/>
      <c r="BK3689" s="94"/>
      <c r="BL3689" s="94"/>
      <c r="BM3689" s="97"/>
      <c r="BN3689" s="98"/>
      <c r="BO3689" s="121"/>
      <c r="BP3689" s="121"/>
      <c r="BQ3689" s="42"/>
      <c r="BR3689" s="95"/>
    </row>
    <row r="3690" spans="1:70" ht="30" hidden="1" customHeight="1" x14ac:dyDescent="0.35">
      <c r="A3690" s="94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21"/>
      <c r="BH3690" s="121"/>
      <c r="BI3690" s="121"/>
      <c r="BJ3690" s="121"/>
      <c r="BK3690" s="94"/>
      <c r="BL3690" s="94"/>
      <c r="BM3690" s="97"/>
      <c r="BN3690" s="98"/>
      <c r="BO3690" s="121"/>
      <c r="BP3690" s="121"/>
      <c r="BQ3690" s="42"/>
      <c r="BR3690" s="95"/>
    </row>
    <row r="3691" spans="1:70" ht="30" hidden="1" customHeight="1" x14ac:dyDescent="0.35">
      <c r="A3691" s="94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21"/>
      <c r="BH3691" s="121"/>
      <c r="BI3691" s="121"/>
      <c r="BJ3691" s="121"/>
      <c r="BK3691" s="94"/>
      <c r="BL3691" s="94"/>
      <c r="BM3691" s="97"/>
      <c r="BN3691" s="98"/>
      <c r="BO3691" s="121"/>
      <c r="BP3691" s="121"/>
      <c r="BQ3691" s="42"/>
      <c r="BR3691" s="95"/>
    </row>
    <row r="3692" spans="1:70" ht="30" hidden="1" customHeight="1" x14ac:dyDescent="0.35">
      <c r="A3692" s="94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21"/>
      <c r="BH3692" s="121"/>
      <c r="BI3692" s="121"/>
      <c r="BJ3692" s="121"/>
      <c r="BK3692" s="94"/>
      <c r="BL3692" s="94"/>
      <c r="BM3692" s="97"/>
      <c r="BN3692" s="98"/>
      <c r="BO3692" s="121"/>
      <c r="BP3692" s="121"/>
      <c r="BQ3692" s="42"/>
      <c r="BR3692" s="95"/>
    </row>
    <row r="3693" spans="1:70" ht="30" hidden="1" customHeight="1" x14ac:dyDescent="0.35">
      <c r="A3693" s="94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21"/>
      <c r="BH3693" s="121"/>
      <c r="BI3693" s="121"/>
      <c r="BJ3693" s="121"/>
      <c r="BK3693" s="94"/>
      <c r="BL3693" s="94"/>
      <c r="BM3693" s="97"/>
      <c r="BN3693" s="98"/>
      <c r="BO3693" s="121"/>
      <c r="BP3693" s="121"/>
      <c r="BQ3693" s="42"/>
      <c r="BR3693" s="95"/>
    </row>
    <row r="3694" spans="1:70" ht="30" hidden="1" customHeight="1" x14ac:dyDescent="0.35">
      <c r="A3694" s="94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21"/>
      <c r="BH3694" s="121"/>
      <c r="BI3694" s="121"/>
      <c r="BJ3694" s="121"/>
      <c r="BK3694" s="94"/>
      <c r="BL3694" s="94"/>
      <c r="BM3694" s="97"/>
      <c r="BN3694" s="98"/>
      <c r="BO3694" s="121"/>
      <c r="BP3694" s="121"/>
      <c r="BQ3694" s="42"/>
      <c r="BR3694" s="95"/>
    </row>
    <row r="3695" spans="1:70" ht="30" hidden="1" customHeight="1" x14ac:dyDescent="0.35">
      <c r="A3695" s="94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21"/>
      <c r="BH3695" s="121"/>
      <c r="BI3695" s="121"/>
      <c r="BJ3695" s="121"/>
      <c r="BK3695" s="94"/>
      <c r="BL3695" s="94"/>
      <c r="BM3695" s="97"/>
      <c r="BN3695" s="98"/>
      <c r="BO3695" s="121"/>
      <c r="BP3695" s="121"/>
      <c r="BQ3695" s="42"/>
      <c r="BR3695" s="95"/>
    </row>
    <row r="3696" spans="1:70" ht="30" hidden="1" customHeight="1" x14ac:dyDescent="0.35">
      <c r="A3696" s="94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21"/>
      <c r="BH3696" s="121"/>
      <c r="BI3696" s="121"/>
      <c r="BJ3696" s="121"/>
      <c r="BK3696" s="94"/>
      <c r="BL3696" s="94"/>
      <c r="BM3696" s="97"/>
      <c r="BN3696" s="98"/>
      <c r="BO3696" s="121"/>
      <c r="BP3696" s="121"/>
      <c r="BQ3696" s="42"/>
      <c r="BR3696" s="95"/>
    </row>
    <row r="3697" spans="1:70" ht="30" hidden="1" customHeight="1" x14ac:dyDescent="0.35">
      <c r="A3697" s="94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21"/>
      <c r="BH3697" s="121"/>
      <c r="BI3697" s="121"/>
      <c r="BJ3697" s="121"/>
      <c r="BK3697" s="94"/>
      <c r="BL3697" s="94"/>
      <c r="BM3697" s="97"/>
      <c r="BN3697" s="98"/>
      <c r="BO3697" s="121"/>
      <c r="BP3697" s="121"/>
      <c r="BQ3697" s="42"/>
      <c r="BR3697" s="95"/>
    </row>
    <row r="3698" spans="1:70" ht="30" hidden="1" customHeight="1" x14ac:dyDescent="0.35">
      <c r="A3698" s="94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21"/>
      <c r="BH3698" s="121"/>
      <c r="BI3698" s="121"/>
      <c r="BJ3698" s="121"/>
      <c r="BK3698" s="94"/>
      <c r="BL3698" s="94"/>
      <c r="BM3698" s="97"/>
      <c r="BN3698" s="98"/>
      <c r="BO3698" s="121"/>
      <c r="BP3698" s="121"/>
      <c r="BQ3698" s="42"/>
      <c r="BR3698" s="95"/>
    </row>
    <row r="3699" spans="1:70" ht="30" hidden="1" customHeight="1" x14ac:dyDescent="0.35">
      <c r="A3699" s="94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21"/>
      <c r="BH3699" s="121"/>
      <c r="BI3699" s="121"/>
      <c r="BJ3699" s="121"/>
      <c r="BK3699" s="94"/>
      <c r="BL3699" s="94"/>
      <c r="BM3699" s="97"/>
      <c r="BN3699" s="98"/>
      <c r="BO3699" s="121"/>
      <c r="BP3699" s="121"/>
      <c r="BQ3699" s="42"/>
      <c r="BR3699" s="95"/>
    </row>
    <row r="3700" spans="1:70" ht="30" hidden="1" customHeight="1" x14ac:dyDescent="0.35">
      <c r="A3700" s="94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21"/>
      <c r="BH3700" s="121"/>
      <c r="BI3700" s="121"/>
      <c r="BJ3700" s="121"/>
      <c r="BK3700" s="94"/>
      <c r="BL3700" s="94"/>
      <c r="BM3700" s="97"/>
      <c r="BN3700" s="98"/>
      <c r="BO3700" s="121"/>
      <c r="BP3700" s="121"/>
      <c r="BQ3700" s="42"/>
      <c r="BR3700" s="95"/>
    </row>
    <row r="3701" spans="1:70" ht="30" hidden="1" customHeight="1" x14ac:dyDescent="0.35">
      <c r="A3701" s="94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21"/>
      <c r="BH3701" s="121"/>
      <c r="BI3701" s="121"/>
      <c r="BJ3701" s="121"/>
      <c r="BK3701" s="94"/>
      <c r="BL3701" s="94"/>
      <c r="BM3701" s="97"/>
      <c r="BN3701" s="98"/>
      <c r="BO3701" s="121"/>
      <c r="BP3701" s="121"/>
      <c r="BQ3701" s="42"/>
      <c r="BR3701" s="95"/>
    </row>
    <row r="3702" spans="1:70" ht="30" hidden="1" customHeight="1" x14ac:dyDescent="0.35">
      <c r="A3702" s="94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21"/>
      <c r="BH3702" s="121"/>
      <c r="BI3702" s="121"/>
      <c r="BJ3702" s="121"/>
      <c r="BK3702" s="94"/>
      <c r="BL3702" s="94"/>
      <c r="BM3702" s="97"/>
      <c r="BN3702" s="98"/>
      <c r="BO3702" s="121"/>
      <c r="BP3702" s="121"/>
      <c r="BQ3702" s="42"/>
      <c r="BR3702" s="95"/>
    </row>
    <row r="3703" spans="1:70" ht="30" hidden="1" customHeight="1" x14ac:dyDescent="0.35">
      <c r="A3703" s="94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21"/>
      <c r="BH3703" s="121"/>
      <c r="BI3703" s="121"/>
      <c r="BJ3703" s="121"/>
      <c r="BK3703" s="94"/>
      <c r="BL3703" s="94"/>
      <c r="BM3703" s="97"/>
      <c r="BN3703" s="98"/>
      <c r="BO3703" s="121"/>
      <c r="BP3703" s="121"/>
      <c r="BQ3703" s="42"/>
      <c r="BR3703" s="95"/>
    </row>
    <row r="3704" spans="1:70" ht="30" hidden="1" customHeight="1" x14ac:dyDescent="0.35">
      <c r="A3704" s="94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21"/>
      <c r="BH3704" s="121"/>
      <c r="BI3704" s="121"/>
      <c r="BJ3704" s="121"/>
      <c r="BK3704" s="94"/>
      <c r="BL3704" s="94"/>
      <c r="BM3704" s="97"/>
      <c r="BN3704" s="98"/>
      <c r="BO3704" s="121"/>
      <c r="BP3704" s="121"/>
      <c r="BQ3704" s="42"/>
      <c r="BR3704" s="95"/>
    </row>
    <row r="3705" spans="1:70" ht="30" hidden="1" customHeight="1" x14ac:dyDescent="0.35">
      <c r="A3705" s="94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21"/>
      <c r="BH3705" s="121"/>
      <c r="BI3705" s="121"/>
      <c r="BJ3705" s="121"/>
      <c r="BK3705" s="94"/>
      <c r="BL3705" s="94"/>
      <c r="BM3705" s="97"/>
      <c r="BN3705" s="98"/>
      <c r="BO3705" s="121"/>
      <c r="BP3705" s="121"/>
      <c r="BQ3705" s="42"/>
      <c r="BR3705" s="95"/>
    </row>
    <row r="3706" spans="1:70" ht="30" hidden="1" customHeight="1" x14ac:dyDescent="0.35">
      <c r="A3706" s="94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21"/>
      <c r="BH3706" s="121"/>
      <c r="BI3706" s="121"/>
      <c r="BJ3706" s="121"/>
      <c r="BK3706" s="94"/>
      <c r="BL3706" s="94"/>
      <c r="BM3706" s="97"/>
      <c r="BN3706" s="98"/>
      <c r="BO3706" s="121"/>
      <c r="BP3706" s="121"/>
      <c r="BQ3706" s="42"/>
      <c r="BR3706" s="95"/>
    </row>
    <row r="3707" spans="1:70" ht="30" hidden="1" customHeight="1" x14ac:dyDescent="0.35">
      <c r="A3707" s="94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21"/>
      <c r="BH3707" s="121"/>
      <c r="BI3707" s="121"/>
      <c r="BJ3707" s="121"/>
      <c r="BK3707" s="94"/>
      <c r="BL3707" s="94"/>
      <c r="BM3707" s="97"/>
      <c r="BN3707" s="98"/>
      <c r="BO3707" s="121"/>
      <c r="BP3707" s="121"/>
      <c r="BQ3707" s="42"/>
      <c r="BR3707" s="95"/>
    </row>
    <row r="3708" spans="1:70" ht="30" hidden="1" customHeight="1" x14ac:dyDescent="0.35">
      <c r="A3708" s="94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21"/>
      <c r="BH3708" s="121"/>
      <c r="BI3708" s="121"/>
      <c r="BJ3708" s="121"/>
      <c r="BK3708" s="94"/>
      <c r="BL3708" s="94"/>
      <c r="BM3708" s="97"/>
      <c r="BN3708" s="98"/>
      <c r="BO3708" s="121"/>
      <c r="BP3708" s="121"/>
      <c r="BQ3708" s="42"/>
      <c r="BR3708" s="95"/>
    </row>
    <row r="3709" spans="1:70" ht="30" hidden="1" customHeight="1" x14ac:dyDescent="0.35">
      <c r="A3709" s="94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21"/>
      <c r="BH3709" s="121"/>
      <c r="BI3709" s="121"/>
      <c r="BJ3709" s="121"/>
      <c r="BK3709" s="94"/>
      <c r="BL3709" s="94"/>
      <c r="BM3709" s="97"/>
      <c r="BN3709" s="98"/>
      <c r="BO3709" s="121"/>
      <c r="BP3709" s="121"/>
      <c r="BQ3709" s="42"/>
      <c r="BR3709" s="95"/>
    </row>
    <row r="3710" spans="1:70" ht="30" hidden="1" customHeight="1" x14ac:dyDescent="0.35">
      <c r="A3710" s="94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21"/>
      <c r="BH3710" s="121"/>
      <c r="BI3710" s="121"/>
      <c r="BJ3710" s="121"/>
      <c r="BK3710" s="94"/>
      <c r="BL3710" s="94"/>
      <c r="BM3710" s="97"/>
      <c r="BN3710" s="98"/>
      <c r="BO3710" s="121"/>
      <c r="BP3710" s="121"/>
      <c r="BQ3710" s="42"/>
      <c r="BR3710" s="95"/>
    </row>
    <row r="3711" spans="1:70" ht="30" hidden="1" customHeight="1" x14ac:dyDescent="0.35">
      <c r="A3711" s="94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21"/>
      <c r="BH3711" s="121"/>
      <c r="BI3711" s="121"/>
      <c r="BJ3711" s="121"/>
      <c r="BK3711" s="94"/>
      <c r="BL3711" s="94"/>
      <c r="BM3711" s="97"/>
      <c r="BN3711" s="98"/>
      <c r="BO3711" s="121"/>
      <c r="BP3711" s="121"/>
      <c r="BQ3711" s="42"/>
      <c r="BR3711" s="95"/>
    </row>
    <row r="3712" spans="1:70" ht="30" hidden="1" customHeight="1" x14ac:dyDescent="0.35">
      <c r="A3712" s="94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21"/>
      <c r="BH3712" s="121"/>
      <c r="BI3712" s="121"/>
      <c r="BJ3712" s="121"/>
      <c r="BK3712" s="94"/>
      <c r="BL3712" s="94"/>
      <c r="BM3712" s="97"/>
      <c r="BN3712" s="98"/>
      <c r="BO3712" s="121"/>
      <c r="BP3712" s="121"/>
      <c r="BQ3712" s="42"/>
      <c r="BR3712" s="95"/>
    </row>
    <row r="3713" spans="1:70" ht="30" hidden="1" customHeight="1" x14ac:dyDescent="0.35">
      <c r="A3713" s="94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21"/>
      <c r="BH3713" s="121"/>
      <c r="BI3713" s="121"/>
      <c r="BJ3713" s="121"/>
      <c r="BK3713" s="94"/>
      <c r="BL3713" s="94"/>
      <c r="BM3713" s="97"/>
      <c r="BN3713" s="98"/>
      <c r="BO3713" s="121"/>
      <c r="BP3713" s="121"/>
      <c r="BQ3713" s="42"/>
      <c r="BR3713" s="95"/>
    </row>
    <row r="3714" spans="1:70" ht="30" hidden="1" customHeight="1" x14ac:dyDescent="0.35">
      <c r="A3714" s="94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21"/>
      <c r="BH3714" s="121"/>
      <c r="BI3714" s="121"/>
      <c r="BJ3714" s="121"/>
      <c r="BK3714" s="94"/>
      <c r="BL3714" s="94"/>
      <c r="BM3714" s="97"/>
      <c r="BN3714" s="98"/>
      <c r="BO3714" s="121"/>
      <c r="BP3714" s="121"/>
      <c r="BQ3714" s="42"/>
      <c r="BR3714" s="95"/>
    </row>
    <row r="3715" spans="1:70" ht="30" hidden="1" customHeight="1" x14ac:dyDescent="0.35">
      <c r="A3715" s="94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21"/>
      <c r="BH3715" s="121"/>
      <c r="BI3715" s="121"/>
      <c r="BJ3715" s="121"/>
      <c r="BK3715" s="94"/>
      <c r="BL3715" s="94"/>
      <c r="BM3715" s="97"/>
      <c r="BN3715" s="98"/>
      <c r="BO3715" s="121"/>
      <c r="BP3715" s="121"/>
      <c r="BQ3715" s="42"/>
      <c r="BR3715" s="95"/>
    </row>
    <row r="3716" spans="1:70" ht="30" hidden="1" customHeight="1" x14ac:dyDescent="0.35">
      <c r="A3716" s="94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21"/>
      <c r="BH3716" s="121"/>
      <c r="BI3716" s="121"/>
      <c r="BJ3716" s="121"/>
      <c r="BK3716" s="94"/>
      <c r="BL3716" s="94"/>
      <c r="BM3716" s="97"/>
      <c r="BN3716" s="98"/>
      <c r="BO3716" s="121"/>
      <c r="BP3716" s="121"/>
      <c r="BQ3716" s="42"/>
      <c r="BR3716" s="95"/>
    </row>
    <row r="3717" spans="1:70" ht="30" hidden="1" customHeight="1" x14ac:dyDescent="0.35">
      <c r="A3717" s="94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21"/>
      <c r="BH3717" s="121"/>
      <c r="BI3717" s="121"/>
      <c r="BJ3717" s="121"/>
      <c r="BK3717" s="94"/>
      <c r="BL3717" s="94"/>
      <c r="BM3717" s="97"/>
      <c r="BN3717" s="98"/>
      <c r="BO3717" s="121"/>
      <c r="BP3717" s="121"/>
      <c r="BQ3717" s="42"/>
      <c r="BR3717" s="95"/>
    </row>
    <row r="3718" spans="1:70" ht="30" hidden="1" customHeight="1" x14ac:dyDescent="0.35">
      <c r="A3718" s="94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21"/>
      <c r="BH3718" s="121"/>
      <c r="BI3718" s="121"/>
      <c r="BJ3718" s="121"/>
      <c r="BK3718" s="94"/>
      <c r="BL3718" s="94"/>
      <c r="BM3718" s="97"/>
      <c r="BN3718" s="98"/>
      <c r="BO3718" s="121"/>
      <c r="BP3718" s="121"/>
      <c r="BQ3718" s="42"/>
      <c r="BR3718" s="95"/>
    </row>
    <row r="3719" spans="1:70" ht="30" hidden="1" customHeight="1" x14ac:dyDescent="0.35">
      <c r="A3719" s="94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21"/>
      <c r="BH3719" s="121"/>
      <c r="BI3719" s="121"/>
      <c r="BJ3719" s="121"/>
      <c r="BK3719" s="94"/>
      <c r="BL3719" s="94"/>
      <c r="BM3719" s="97"/>
      <c r="BN3719" s="98"/>
      <c r="BO3719" s="121"/>
      <c r="BP3719" s="121"/>
      <c r="BQ3719" s="42"/>
      <c r="BR3719" s="95"/>
    </row>
    <row r="3720" spans="1:70" ht="30" hidden="1" customHeight="1" x14ac:dyDescent="0.35">
      <c r="A3720" s="94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21"/>
      <c r="BH3720" s="121"/>
      <c r="BI3720" s="121"/>
      <c r="BJ3720" s="121"/>
      <c r="BK3720" s="94"/>
      <c r="BL3720" s="94"/>
      <c r="BM3720" s="97"/>
      <c r="BN3720" s="98"/>
      <c r="BO3720" s="121"/>
      <c r="BP3720" s="121"/>
      <c r="BQ3720" s="42"/>
      <c r="BR3720" s="95"/>
    </row>
    <row r="3721" spans="1:70" ht="30" hidden="1" customHeight="1" x14ac:dyDescent="0.35">
      <c r="A3721" s="94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21"/>
      <c r="BH3721" s="121"/>
      <c r="BI3721" s="121"/>
      <c r="BJ3721" s="121"/>
      <c r="BK3721" s="94"/>
      <c r="BL3721" s="94"/>
      <c r="BM3721" s="97"/>
      <c r="BN3721" s="98"/>
      <c r="BO3721" s="121"/>
      <c r="BP3721" s="121"/>
      <c r="BQ3721" s="42"/>
      <c r="BR3721" s="95"/>
    </row>
    <row r="3722" spans="1:70" ht="30" hidden="1" customHeight="1" x14ac:dyDescent="0.35">
      <c r="A3722" s="94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21"/>
      <c r="BH3722" s="121"/>
      <c r="BI3722" s="121"/>
      <c r="BJ3722" s="121"/>
      <c r="BK3722" s="94"/>
      <c r="BL3722" s="94"/>
      <c r="BM3722" s="97"/>
      <c r="BN3722" s="98"/>
      <c r="BO3722" s="121"/>
      <c r="BP3722" s="121"/>
      <c r="BQ3722" s="42"/>
      <c r="BR3722" s="95"/>
    </row>
    <row r="3723" spans="1:70" ht="30" hidden="1" customHeight="1" x14ac:dyDescent="0.35">
      <c r="A3723" s="94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21"/>
      <c r="BH3723" s="121"/>
      <c r="BI3723" s="121"/>
      <c r="BJ3723" s="121"/>
      <c r="BK3723" s="94"/>
      <c r="BL3723" s="94"/>
      <c r="BM3723" s="97"/>
      <c r="BN3723" s="98"/>
      <c r="BO3723" s="121"/>
      <c r="BP3723" s="121"/>
      <c r="BQ3723" s="42"/>
      <c r="BR3723" s="95"/>
    </row>
    <row r="3724" spans="1:70" ht="30" hidden="1" customHeight="1" x14ac:dyDescent="0.35">
      <c r="A3724" s="94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21"/>
      <c r="BH3724" s="121"/>
      <c r="BI3724" s="121"/>
      <c r="BJ3724" s="121"/>
      <c r="BK3724" s="94"/>
      <c r="BL3724" s="94"/>
      <c r="BM3724" s="97"/>
      <c r="BN3724" s="98"/>
      <c r="BO3724" s="121"/>
      <c r="BP3724" s="121"/>
      <c r="BQ3724" s="42"/>
      <c r="BR3724" s="95"/>
    </row>
    <row r="3725" spans="1:70" ht="30" hidden="1" customHeight="1" x14ac:dyDescent="0.35">
      <c r="A3725" s="94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21"/>
      <c r="BH3725" s="121"/>
      <c r="BI3725" s="121"/>
      <c r="BJ3725" s="121"/>
      <c r="BK3725" s="94"/>
      <c r="BL3725" s="94"/>
      <c r="BM3725" s="97"/>
      <c r="BN3725" s="98"/>
      <c r="BO3725" s="121"/>
      <c r="BP3725" s="121"/>
      <c r="BQ3725" s="42"/>
      <c r="BR3725" s="95"/>
    </row>
    <row r="3726" spans="1:70" ht="30" hidden="1" customHeight="1" x14ac:dyDescent="0.35">
      <c r="A3726" s="94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21"/>
      <c r="BH3726" s="121"/>
      <c r="BI3726" s="121"/>
      <c r="BJ3726" s="121"/>
      <c r="BK3726" s="94"/>
      <c r="BL3726" s="94"/>
      <c r="BM3726" s="97"/>
      <c r="BN3726" s="98"/>
      <c r="BO3726" s="121"/>
      <c r="BP3726" s="121"/>
      <c r="BQ3726" s="42"/>
      <c r="BR3726" s="95"/>
    </row>
    <row r="3727" spans="1:70" ht="30" hidden="1" customHeight="1" x14ac:dyDescent="0.35">
      <c r="A3727" s="94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21"/>
      <c r="BH3727" s="121"/>
      <c r="BI3727" s="121"/>
      <c r="BJ3727" s="121"/>
      <c r="BK3727" s="94"/>
      <c r="BL3727" s="94"/>
      <c r="BM3727" s="97"/>
      <c r="BN3727" s="98"/>
      <c r="BO3727" s="121"/>
      <c r="BP3727" s="121"/>
      <c r="BQ3727" s="42"/>
      <c r="BR3727" s="95"/>
    </row>
    <row r="3728" spans="1:70" ht="30" hidden="1" customHeight="1" x14ac:dyDescent="0.35">
      <c r="A3728" s="94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21"/>
      <c r="BH3728" s="121"/>
      <c r="BI3728" s="121"/>
      <c r="BJ3728" s="121"/>
      <c r="BK3728" s="94"/>
      <c r="BL3728" s="94"/>
      <c r="BM3728" s="97"/>
      <c r="BN3728" s="98"/>
      <c r="BO3728" s="121"/>
      <c r="BP3728" s="121"/>
      <c r="BQ3728" s="42"/>
      <c r="BR3728" s="95"/>
    </row>
    <row r="3729" spans="1:70" ht="30" hidden="1" customHeight="1" x14ac:dyDescent="0.35">
      <c r="A3729" s="94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21"/>
      <c r="BH3729" s="121"/>
      <c r="BI3729" s="121"/>
      <c r="BJ3729" s="121"/>
      <c r="BK3729" s="94"/>
      <c r="BL3729" s="94"/>
      <c r="BM3729" s="97"/>
      <c r="BN3729" s="98"/>
      <c r="BO3729" s="121"/>
      <c r="BP3729" s="121"/>
      <c r="BQ3729" s="42"/>
      <c r="BR3729" s="95"/>
    </row>
    <row r="3730" spans="1:70" ht="30" hidden="1" customHeight="1" x14ac:dyDescent="0.35">
      <c r="A3730" s="94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21"/>
      <c r="BH3730" s="121"/>
      <c r="BI3730" s="121"/>
      <c r="BJ3730" s="121"/>
      <c r="BK3730" s="94"/>
      <c r="BL3730" s="94"/>
      <c r="BM3730" s="97"/>
      <c r="BN3730" s="98"/>
      <c r="BO3730" s="121"/>
      <c r="BP3730" s="121"/>
      <c r="BQ3730" s="42"/>
      <c r="BR3730" s="95"/>
    </row>
    <row r="3731" spans="1:70" ht="30" hidden="1" customHeight="1" x14ac:dyDescent="0.35">
      <c r="A3731" s="94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21"/>
      <c r="BH3731" s="121"/>
      <c r="BI3731" s="121"/>
      <c r="BJ3731" s="121"/>
      <c r="BK3731" s="94"/>
      <c r="BL3731" s="94"/>
      <c r="BM3731" s="97"/>
      <c r="BN3731" s="98"/>
      <c r="BO3731" s="121"/>
      <c r="BP3731" s="121"/>
      <c r="BQ3731" s="42"/>
      <c r="BR3731" s="95"/>
    </row>
    <row r="3732" spans="1:70" ht="30" hidden="1" customHeight="1" x14ac:dyDescent="0.35">
      <c r="A3732" s="94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21"/>
      <c r="BH3732" s="121"/>
      <c r="BI3732" s="121"/>
      <c r="BJ3732" s="121"/>
      <c r="BK3732" s="94"/>
      <c r="BL3732" s="94"/>
      <c r="BM3732" s="97"/>
      <c r="BN3732" s="98"/>
      <c r="BO3732" s="121"/>
      <c r="BP3732" s="121"/>
      <c r="BQ3732" s="42"/>
      <c r="BR3732" s="95"/>
    </row>
    <row r="3733" spans="1:70" ht="30" hidden="1" customHeight="1" x14ac:dyDescent="0.35">
      <c r="A3733" s="94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21"/>
      <c r="BH3733" s="121"/>
      <c r="BI3733" s="121"/>
      <c r="BJ3733" s="121"/>
      <c r="BK3733" s="94"/>
      <c r="BL3733" s="94"/>
      <c r="BM3733" s="97"/>
      <c r="BN3733" s="98"/>
      <c r="BO3733" s="121"/>
      <c r="BP3733" s="121"/>
      <c r="BQ3733" s="42"/>
      <c r="BR3733" s="95"/>
    </row>
    <row r="3734" spans="1:70" ht="30" hidden="1" customHeight="1" x14ac:dyDescent="0.35">
      <c r="A3734" s="94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21"/>
      <c r="BH3734" s="121"/>
      <c r="BI3734" s="121"/>
      <c r="BJ3734" s="121"/>
      <c r="BK3734" s="94"/>
      <c r="BL3734" s="94"/>
      <c r="BM3734" s="97"/>
      <c r="BN3734" s="98"/>
      <c r="BO3734" s="121"/>
      <c r="BP3734" s="121"/>
      <c r="BQ3734" s="42"/>
      <c r="BR3734" s="95"/>
    </row>
    <row r="3735" spans="1:70" ht="30" hidden="1" customHeight="1" x14ac:dyDescent="0.35">
      <c r="A3735" s="94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21"/>
      <c r="BH3735" s="121"/>
      <c r="BI3735" s="121"/>
      <c r="BJ3735" s="121"/>
      <c r="BK3735" s="94"/>
      <c r="BL3735" s="94"/>
      <c r="BM3735" s="97"/>
      <c r="BN3735" s="98"/>
      <c r="BO3735" s="121"/>
      <c r="BP3735" s="121"/>
      <c r="BQ3735" s="42"/>
      <c r="BR3735" s="95"/>
    </row>
    <row r="3736" spans="1:70" ht="30" hidden="1" customHeight="1" x14ac:dyDescent="0.35">
      <c r="A3736" s="94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21"/>
      <c r="BH3736" s="121"/>
      <c r="BI3736" s="121"/>
      <c r="BJ3736" s="121"/>
      <c r="BK3736" s="94"/>
      <c r="BL3736" s="94"/>
      <c r="BM3736" s="97"/>
      <c r="BN3736" s="98"/>
      <c r="BO3736" s="121"/>
      <c r="BP3736" s="121"/>
      <c r="BQ3736" s="42"/>
      <c r="BR3736" s="95"/>
    </row>
    <row r="3737" spans="1:70" ht="30" hidden="1" customHeight="1" x14ac:dyDescent="0.35">
      <c r="A3737" s="94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21"/>
      <c r="BH3737" s="121"/>
      <c r="BI3737" s="121"/>
      <c r="BJ3737" s="121"/>
      <c r="BK3737" s="94"/>
      <c r="BL3737" s="94"/>
      <c r="BM3737" s="97"/>
      <c r="BN3737" s="98"/>
      <c r="BO3737" s="121"/>
      <c r="BP3737" s="121"/>
      <c r="BQ3737" s="42"/>
      <c r="BR3737" s="95"/>
    </row>
    <row r="3738" spans="1:70" ht="30" hidden="1" customHeight="1" x14ac:dyDescent="0.35">
      <c r="A3738" s="94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21"/>
      <c r="BH3738" s="121"/>
      <c r="BI3738" s="121"/>
      <c r="BJ3738" s="121"/>
      <c r="BK3738" s="94"/>
      <c r="BL3738" s="94"/>
      <c r="BM3738" s="97"/>
      <c r="BN3738" s="98"/>
      <c r="BO3738" s="121"/>
      <c r="BP3738" s="121"/>
      <c r="BQ3738" s="42"/>
      <c r="BR3738" s="95"/>
    </row>
    <row r="3739" spans="1:70" ht="30" hidden="1" customHeight="1" x14ac:dyDescent="0.35">
      <c r="A3739" s="94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21"/>
      <c r="BH3739" s="121"/>
      <c r="BI3739" s="121"/>
      <c r="BJ3739" s="121"/>
      <c r="BK3739" s="94"/>
      <c r="BL3739" s="94"/>
      <c r="BM3739" s="97"/>
      <c r="BN3739" s="98"/>
      <c r="BO3739" s="121"/>
      <c r="BP3739" s="121"/>
      <c r="BQ3739" s="42"/>
      <c r="BR3739" s="95"/>
    </row>
    <row r="3740" spans="1:70" ht="30" hidden="1" customHeight="1" x14ac:dyDescent="0.35">
      <c r="A3740" s="94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21"/>
      <c r="BH3740" s="121"/>
      <c r="BI3740" s="121"/>
      <c r="BJ3740" s="121"/>
      <c r="BK3740" s="94"/>
      <c r="BL3740" s="94"/>
      <c r="BM3740" s="97"/>
      <c r="BN3740" s="98"/>
      <c r="BO3740" s="121"/>
      <c r="BP3740" s="121"/>
      <c r="BQ3740" s="42"/>
      <c r="BR3740" s="95"/>
    </row>
    <row r="3741" spans="1:70" ht="30" hidden="1" customHeight="1" x14ac:dyDescent="0.35">
      <c r="A3741" s="94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21"/>
      <c r="BH3741" s="121"/>
      <c r="BI3741" s="121"/>
      <c r="BJ3741" s="121"/>
      <c r="BK3741" s="94"/>
      <c r="BL3741" s="94"/>
      <c r="BM3741" s="97"/>
      <c r="BN3741" s="98"/>
      <c r="BO3741" s="121"/>
      <c r="BP3741" s="121"/>
      <c r="BQ3741" s="42"/>
      <c r="BR3741" s="95"/>
    </row>
    <row r="3742" spans="1:70" ht="30" hidden="1" customHeight="1" x14ac:dyDescent="0.35">
      <c r="A3742" s="94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21"/>
      <c r="BH3742" s="121"/>
      <c r="BI3742" s="121"/>
      <c r="BJ3742" s="121"/>
      <c r="BK3742" s="94"/>
      <c r="BL3742" s="94"/>
      <c r="BM3742" s="97"/>
      <c r="BN3742" s="98"/>
      <c r="BO3742" s="121"/>
      <c r="BP3742" s="121"/>
      <c r="BQ3742" s="42"/>
      <c r="BR3742" s="95"/>
    </row>
    <row r="3743" spans="1:70" ht="30" hidden="1" customHeight="1" x14ac:dyDescent="0.35">
      <c r="A3743" s="94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21"/>
      <c r="BH3743" s="121"/>
      <c r="BI3743" s="121"/>
      <c r="BJ3743" s="121"/>
      <c r="BK3743" s="94"/>
      <c r="BL3743" s="94"/>
      <c r="BM3743" s="97"/>
      <c r="BN3743" s="98"/>
      <c r="BO3743" s="121"/>
      <c r="BP3743" s="121"/>
      <c r="BQ3743" s="42"/>
      <c r="BR3743" s="95"/>
    </row>
    <row r="3744" spans="1:70" ht="30" hidden="1" customHeight="1" x14ac:dyDescent="0.35">
      <c r="A3744" s="94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21"/>
      <c r="BH3744" s="121"/>
      <c r="BI3744" s="121"/>
      <c r="BJ3744" s="121"/>
      <c r="BK3744" s="94"/>
      <c r="BL3744" s="94"/>
      <c r="BM3744" s="97"/>
      <c r="BN3744" s="98"/>
      <c r="BO3744" s="121"/>
      <c r="BP3744" s="121"/>
      <c r="BQ3744" s="42"/>
      <c r="BR3744" s="95"/>
    </row>
    <row r="3745" spans="1:70" ht="30" hidden="1" customHeight="1" x14ac:dyDescent="0.35">
      <c r="A3745" s="94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94"/>
      <c r="BL3745" s="94"/>
      <c r="BM3745" s="97"/>
      <c r="BN3745" s="98"/>
      <c r="BO3745" s="121"/>
      <c r="BP3745" s="121"/>
      <c r="BQ3745" s="42"/>
      <c r="BR3745" s="95"/>
    </row>
    <row r="3746" spans="1:70" ht="30" hidden="1" customHeight="1" x14ac:dyDescent="0.35">
      <c r="A3746" s="94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21"/>
      <c r="BH3746" s="121"/>
      <c r="BI3746" s="121"/>
      <c r="BJ3746" s="121"/>
      <c r="BK3746" s="94"/>
      <c r="BL3746" s="94"/>
      <c r="BM3746" s="97"/>
      <c r="BN3746" s="98"/>
      <c r="BO3746" s="121"/>
      <c r="BP3746" s="121"/>
      <c r="BQ3746" s="42"/>
      <c r="BR3746" s="95"/>
    </row>
    <row r="3747" spans="1:70" ht="30" hidden="1" customHeight="1" x14ac:dyDescent="0.35">
      <c r="A3747" s="94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21"/>
      <c r="BH3747" s="121"/>
      <c r="BI3747" s="121"/>
      <c r="BJ3747" s="121"/>
      <c r="BK3747" s="94"/>
      <c r="BL3747" s="94"/>
      <c r="BM3747" s="97"/>
      <c r="BN3747" s="98"/>
      <c r="BO3747" s="121"/>
      <c r="BP3747" s="121"/>
      <c r="BQ3747" s="42"/>
      <c r="BR3747" s="95"/>
    </row>
    <row r="3748" spans="1:70" ht="30" hidden="1" customHeight="1" x14ac:dyDescent="0.35">
      <c r="A3748" s="94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21"/>
      <c r="BH3748" s="121"/>
      <c r="BI3748" s="121"/>
      <c r="BJ3748" s="121"/>
      <c r="BK3748" s="94"/>
      <c r="BL3748" s="94"/>
      <c r="BM3748" s="97"/>
      <c r="BN3748" s="98"/>
      <c r="BO3748" s="121"/>
      <c r="BP3748" s="121"/>
      <c r="BQ3748" s="42"/>
      <c r="BR3748" s="95"/>
    </row>
    <row r="3749" spans="1:70" ht="30" hidden="1" customHeight="1" x14ac:dyDescent="0.35">
      <c r="A3749" s="94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21"/>
      <c r="BH3749" s="121"/>
      <c r="BI3749" s="121"/>
      <c r="BJ3749" s="121"/>
      <c r="BK3749" s="94"/>
      <c r="BL3749" s="94"/>
      <c r="BM3749" s="97"/>
      <c r="BN3749" s="98"/>
      <c r="BO3749" s="121"/>
      <c r="BP3749" s="121"/>
      <c r="BQ3749" s="42"/>
      <c r="BR3749" s="95"/>
    </row>
    <row r="3750" spans="1:70" ht="30" hidden="1" customHeight="1" x14ac:dyDescent="0.35">
      <c r="A3750" s="94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21"/>
      <c r="BH3750" s="121"/>
      <c r="BI3750" s="121"/>
      <c r="BJ3750" s="121"/>
      <c r="BK3750" s="94"/>
      <c r="BL3750" s="94"/>
      <c r="BM3750" s="97"/>
      <c r="BN3750" s="98"/>
      <c r="BO3750" s="121"/>
      <c r="BP3750" s="121"/>
      <c r="BQ3750" s="42"/>
      <c r="BR3750" s="95"/>
    </row>
    <row r="3751" spans="1:70" ht="30" hidden="1" customHeight="1" x14ac:dyDescent="0.35">
      <c r="A3751" s="94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21"/>
      <c r="BH3751" s="121"/>
      <c r="BI3751" s="121"/>
      <c r="BJ3751" s="121"/>
      <c r="BK3751" s="94"/>
      <c r="BL3751" s="94"/>
      <c r="BM3751" s="97"/>
      <c r="BN3751" s="98"/>
      <c r="BO3751" s="121"/>
      <c r="BP3751" s="121"/>
      <c r="BQ3751" s="42"/>
      <c r="BR3751" s="95"/>
    </row>
    <row r="3752" spans="1:70" ht="30" hidden="1" customHeight="1" x14ac:dyDescent="0.35">
      <c r="A3752" s="94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21"/>
      <c r="BH3752" s="121"/>
      <c r="BI3752" s="121"/>
      <c r="BJ3752" s="121"/>
      <c r="BK3752" s="94"/>
      <c r="BL3752" s="94"/>
      <c r="BM3752" s="97"/>
      <c r="BN3752" s="98"/>
      <c r="BO3752" s="121"/>
      <c r="BP3752" s="121"/>
      <c r="BQ3752" s="42"/>
      <c r="BR3752" s="95"/>
    </row>
    <row r="3753" spans="1:70" ht="30" hidden="1" customHeight="1" x14ac:dyDescent="0.35">
      <c r="A3753" s="94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21"/>
      <c r="BH3753" s="121"/>
      <c r="BI3753" s="121"/>
      <c r="BJ3753" s="121"/>
      <c r="BK3753" s="94"/>
      <c r="BL3753" s="94"/>
      <c r="BM3753" s="97"/>
      <c r="BN3753" s="98"/>
      <c r="BO3753" s="121"/>
      <c r="BP3753" s="121"/>
      <c r="BQ3753" s="42"/>
      <c r="BR3753" s="95"/>
    </row>
    <row r="3754" spans="1:70" ht="30" hidden="1" customHeight="1" x14ac:dyDescent="0.35">
      <c r="A3754" s="94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21"/>
      <c r="BH3754" s="121"/>
      <c r="BI3754" s="121"/>
      <c r="BJ3754" s="121"/>
      <c r="BK3754" s="94"/>
      <c r="BL3754" s="94"/>
      <c r="BM3754" s="97"/>
      <c r="BN3754" s="98"/>
      <c r="BO3754" s="121"/>
      <c r="BP3754" s="121"/>
      <c r="BQ3754" s="42"/>
      <c r="BR3754" s="95"/>
    </row>
    <row r="3755" spans="1:70" ht="30" hidden="1" customHeight="1" x14ac:dyDescent="0.35">
      <c r="A3755" s="94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21"/>
      <c r="BH3755" s="121"/>
      <c r="BI3755" s="121"/>
      <c r="BJ3755" s="121"/>
      <c r="BK3755" s="94"/>
      <c r="BL3755" s="94"/>
      <c r="BM3755" s="97"/>
      <c r="BN3755" s="98"/>
      <c r="BO3755" s="121"/>
      <c r="BP3755" s="121"/>
      <c r="BQ3755" s="42"/>
      <c r="BR3755" s="95"/>
    </row>
    <row r="3756" spans="1:70" ht="30" hidden="1" customHeight="1" x14ac:dyDescent="0.35">
      <c r="A3756" s="94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21"/>
      <c r="BH3756" s="121"/>
      <c r="BI3756" s="121"/>
      <c r="BJ3756" s="121"/>
      <c r="BK3756" s="94"/>
      <c r="BL3756" s="94"/>
      <c r="BM3756" s="97"/>
      <c r="BN3756" s="98"/>
      <c r="BO3756" s="121"/>
      <c r="BP3756" s="121"/>
      <c r="BQ3756" s="42"/>
      <c r="BR3756" s="95"/>
    </row>
    <row r="3757" spans="1:70" ht="30" hidden="1" customHeight="1" x14ac:dyDescent="0.35">
      <c r="A3757" s="94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21"/>
      <c r="BH3757" s="121"/>
      <c r="BI3757" s="121"/>
      <c r="BJ3757" s="121"/>
      <c r="BK3757" s="94"/>
      <c r="BL3757" s="94"/>
      <c r="BM3757" s="97"/>
      <c r="BN3757" s="98"/>
      <c r="BO3757" s="121"/>
      <c r="BP3757" s="121"/>
      <c r="BQ3757" s="42"/>
      <c r="BR3757" s="95"/>
    </row>
    <row r="3758" spans="1:70" ht="30" hidden="1" customHeight="1" x14ac:dyDescent="0.35">
      <c r="A3758" s="94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21"/>
      <c r="BH3758" s="121"/>
      <c r="BI3758" s="121"/>
      <c r="BJ3758" s="121"/>
      <c r="BK3758" s="94"/>
      <c r="BL3758" s="94"/>
      <c r="BM3758" s="97"/>
      <c r="BN3758" s="98"/>
      <c r="BO3758" s="121"/>
      <c r="BP3758" s="121"/>
      <c r="BQ3758" s="42"/>
      <c r="BR3758" s="95"/>
    </row>
    <row r="3759" spans="1:70" ht="30" hidden="1" customHeight="1" x14ac:dyDescent="0.35">
      <c r="A3759" s="94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21"/>
      <c r="BH3759" s="121"/>
      <c r="BI3759" s="121"/>
      <c r="BJ3759" s="121"/>
      <c r="BK3759" s="94"/>
      <c r="BL3759" s="94"/>
      <c r="BM3759" s="97"/>
      <c r="BN3759" s="98"/>
      <c r="BO3759" s="121"/>
      <c r="BP3759" s="121"/>
      <c r="BQ3759" s="42"/>
      <c r="BR3759" s="95"/>
    </row>
    <row r="3760" spans="1:70" ht="30" hidden="1" customHeight="1" x14ac:dyDescent="0.35">
      <c r="A3760" s="94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21"/>
      <c r="BH3760" s="121"/>
      <c r="BI3760" s="121"/>
      <c r="BJ3760" s="121"/>
      <c r="BK3760" s="94"/>
      <c r="BL3760" s="94"/>
      <c r="BM3760" s="97"/>
      <c r="BN3760" s="98"/>
      <c r="BO3760" s="121"/>
      <c r="BP3760" s="121"/>
      <c r="BQ3760" s="42"/>
      <c r="BR3760" s="95"/>
    </row>
    <row r="3761" spans="1:70" ht="30" hidden="1" customHeight="1" x14ac:dyDescent="0.35">
      <c r="A3761" s="94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21"/>
      <c r="BH3761" s="121"/>
      <c r="BI3761" s="121"/>
      <c r="BJ3761" s="121"/>
      <c r="BK3761" s="94"/>
      <c r="BL3761" s="94"/>
      <c r="BM3761" s="97"/>
      <c r="BN3761" s="98"/>
      <c r="BO3761" s="121"/>
      <c r="BP3761" s="121"/>
      <c r="BQ3761" s="42"/>
      <c r="BR3761" s="95"/>
    </row>
    <row r="3762" spans="1:70" ht="30" hidden="1" customHeight="1" x14ac:dyDescent="0.35">
      <c r="A3762" s="94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21"/>
      <c r="BH3762" s="121"/>
      <c r="BI3762" s="121"/>
      <c r="BJ3762" s="121"/>
      <c r="BK3762" s="94"/>
      <c r="BL3762" s="94"/>
      <c r="BM3762" s="97"/>
      <c r="BN3762" s="98"/>
      <c r="BO3762" s="121"/>
      <c r="BP3762" s="121"/>
      <c r="BQ3762" s="42"/>
      <c r="BR3762" s="95"/>
    </row>
    <row r="3763" spans="1:70" ht="30" hidden="1" customHeight="1" x14ac:dyDescent="0.35">
      <c r="A3763" s="94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21"/>
      <c r="BH3763" s="121"/>
      <c r="BI3763" s="121"/>
      <c r="BJ3763" s="121"/>
      <c r="BK3763" s="94"/>
      <c r="BL3763" s="94"/>
      <c r="BM3763" s="97"/>
      <c r="BN3763" s="98"/>
      <c r="BO3763" s="121"/>
      <c r="BP3763" s="121"/>
      <c r="BQ3763" s="42"/>
      <c r="BR3763" s="95"/>
    </row>
    <row r="3764" spans="1:70" ht="30" hidden="1" customHeight="1" x14ac:dyDescent="0.35">
      <c r="A3764" s="94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21"/>
      <c r="BH3764" s="121"/>
      <c r="BI3764" s="121"/>
      <c r="BJ3764" s="121"/>
      <c r="BK3764" s="94"/>
      <c r="BL3764" s="94"/>
      <c r="BM3764" s="97"/>
      <c r="BN3764" s="98"/>
      <c r="BO3764" s="121"/>
      <c r="BP3764" s="121"/>
      <c r="BQ3764" s="42"/>
      <c r="BR3764" s="95"/>
    </row>
    <row r="3765" spans="1:70" ht="30" hidden="1" customHeight="1" x14ac:dyDescent="0.35">
      <c r="A3765" s="94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21"/>
      <c r="BH3765" s="121"/>
      <c r="BI3765" s="121"/>
      <c r="BJ3765" s="121"/>
      <c r="BK3765" s="94"/>
      <c r="BL3765" s="94"/>
      <c r="BM3765" s="97"/>
      <c r="BN3765" s="98"/>
      <c r="BO3765" s="121"/>
      <c r="BP3765" s="121"/>
      <c r="BQ3765" s="42"/>
      <c r="BR3765" s="95"/>
    </row>
    <row r="3766" spans="1:70" ht="30" hidden="1" customHeight="1" x14ac:dyDescent="0.35">
      <c r="A3766" s="94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21"/>
      <c r="BH3766" s="121"/>
      <c r="BI3766" s="121"/>
      <c r="BJ3766" s="121"/>
      <c r="BK3766" s="94"/>
      <c r="BL3766" s="94"/>
      <c r="BM3766" s="97"/>
      <c r="BN3766" s="98"/>
      <c r="BO3766" s="121"/>
      <c r="BP3766" s="121"/>
      <c r="BQ3766" s="42"/>
      <c r="BR3766" s="95"/>
    </row>
    <row r="3767" spans="1:70" ht="30" hidden="1" customHeight="1" x14ac:dyDescent="0.35">
      <c r="A3767" s="94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21"/>
      <c r="BH3767" s="121"/>
      <c r="BI3767" s="121"/>
      <c r="BJ3767" s="121"/>
      <c r="BK3767" s="94"/>
      <c r="BL3767" s="94"/>
      <c r="BM3767" s="97"/>
      <c r="BN3767" s="98"/>
      <c r="BO3767" s="121"/>
      <c r="BP3767" s="121"/>
      <c r="BQ3767" s="42"/>
      <c r="BR3767" s="95"/>
    </row>
    <row r="3768" spans="1:70" ht="30" hidden="1" customHeight="1" x14ac:dyDescent="0.35">
      <c r="A3768" s="94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21"/>
      <c r="BH3768" s="121"/>
      <c r="BI3768" s="121"/>
      <c r="BJ3768" s="121"/>
      <c r="BK3768" s="94"/>
      <c r="BL3768" s="94"/>
      <c r="BM3768" s="97"/>
      <c r="BN3768" s="98"/>
      <c r="BO3768" s="121"/>
      <c r="BP3768" s="121"/>
      <c r="BQ3768" s="42"/>
      <c r="BR3768" s="95"/>
    </row>
    <row r="3769" spans="1:70" ht="30" hidden="1" customHeight="1" x14ac:dyDescent="0.35">
      <c r="A3769" s="94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21"/>
      <c r="BH3769" s="121"/>
      <c r="BI3769" s="121"/>
      <c r="BJ3769" s="121"/>
      <c r="BK3769" s="94"/>
      <c r="BL3769" s="94"/>
      <c r="BM3769" s="97"/>
      <c r="BN3769" s="98"/>
      <c r="BO3769" s="121"/>
      <c r="BP3769" s="121"/>
      <c r="BQ3769" s="42"/>
      <c r="BR3769" s="95"/>
    </row>
    <row r="3770" spans="1:70" ht="30" hidden="1" customHeight="1" x14ac:dyDescent="0.35">
      <c r="A3770" s="94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21"/>
      <c r="BH3770" s="121"/>
      <c r="BI3770" s="121"/>
      <c r="BJ3770" s="121"/>
      <c r="BK3770" s="94"/>
      <c r="BL3770" s="94"/>
      <c r="BM3770" s="97"/>
      <c r="BN3770" s="98"/>
      <c r="BO3770" s="121"/>
      <c r="BP3770" s="121"/>
      <c r="BQ3770" s="42"/>
      <c r="BR3770" s="95"/>
    </row>
    <row r="3771" spans="1:70" ht="30" hidden="1" customHeight="1" x14ac:dyDescent="0.35">
      <c r="A3771" s="94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21"/>
      <c r="BH3771" s="121"/>
      <c r="BI3771" s="121"/>
      <c r="BJ3771" s="121"/>
      <c r="BK3771" s="94"/>
      <c r="BL3771" s="94"/>
      <c r="BM3771" s="97"/>
      <c r="BN3771" s="98"/>
      <c r="BO3771" s="121"/>
      <c r="BP3771" s="121"/>
      <c r="BQ3771" s="42"/>
      <c r="BR3771" s="95"/>
    </row>
    <row r="3772" spans="1:70" ht="30" hidden="1" customHeight="1" x14ac:dyDescent="0.35">
      <c r="A3772" s="94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21"/>
      <c r="BH3772" s="121"/>
      <c r="BI3772" s="121"/>
      <c r="BJ3772" s="121"/>
      <c r="BK3772" s="94"/>
      <c r="BL3772" s="94"/>
      <c r="BM3772" s="97"/>
      <c r="BN3772" s="98"/>
      <c r="BO3772" s="121"/>
      <c r="BP3772" s="121"/>
      <c r="BQ3772" s="42"/>
      <c r="BR3772" s="95"/>
    </row>
    <row r="3773" spans="1:70" ht="30" hidden="1" customHeight="1" x14ac:dyDescent="0.35">
      <c r="A3773" s="94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21"/>
      <c r="BH3773" s="121"/>
      <c r="BI3773" s="121"/>
      <c r="BJ3773" s="121"/>
      <c r="BK3773" s="94"/>
      <c r="BL3773" s="94"/>
      <c r="BM3773" s="97"/>
      <c r="BN3773" s="98"/>
      <c r="BO3773" s="121"/>
      <c r="BP3773" s="121"/>
      <c r="BQ3773" s="42"/>
      <c r="BR3773" s="95"/>
    </row>
    <row r="3774" spans="1:70" ht="30" hidden="1" customHeight="1" x14ac:dyDescent="0.35">
      <c r="A3774" s="94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21"/>
      <c r="BH3774" s="121"/>
      <c r="BI3774" s="121"/>
      <c r="BJ3774" s="121"/>
      <c r="BK3774" s="94"/>
      <c r="BL3774" s="94"/>
      <c r="BM3774" s="97"/>
      <c r="BN3774" s="98"/>
      <c r="BO3774" s="121"/>
      <c r="BP3774" s="121"/>
      <c r="BQ3774" s="42"/>
      <c r="BR3774" s="95"/>
    </row>
    <row r="3775" spans="1:70" ht="30" hidden="1" customHeight="1" x14ac:dyDescent="0.35">
      <c r="A3775" s="94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21"/>
      <c r="BH3775" s="121"/>
      <c r="BI3775" s="121"/>
      <c r="BJ3775" s="121"/>
      <c r="BK3775" s="94"/>
      <c r="BL3775" s="94"/>
      <c r="BM3775" s="97"/>
      <c r="BN3775" s="98"/>
      <c r="BO3775" s="121"/>
      <c r="BP3775" s="121"/>
      <c r="BQ3775" s="42"/>
      <c r="BR3775" s="95"/>
    </row>
    <row r="3776" spans="1:70" ht="30" hidden="1" customHeight="1" x14ac:dyDescent="0.35">
      <c r="A3776" s="94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21"/>
      <c r="BH3776" s="121"/>
      <c r="BI3776" s="121"/>
      <c r="BJ3776" s="121"/>
      <c r="BK3776" s="94"/>
      <c r="BL3776" s="94"/>
      <c r="BM3776" s="97"/>
      <c r="BN3776" s="98"/>
      <c r="BO3776" s="121"/>
      <c r="BP3776" s="121"/>
      <c r="BQ3776" s="42"/>
      <c r="BR3776" s="95"/>
    </row>
    <row r="3777" spans="1:70" ht="30" hidden="1" customHeight="1" x14ac:dyDescent="0.35">
      <c r="A3777" s="94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21"/>
      <c r="BH3777" s="121"/>
      <c r="BI3777" s="121"/>
      <c r="BJ3777" s="121"/>
      <c r="BK3777" s="94"/>
      <c r="BL3777" s="94"/>
      <c r="BM3777" s="97"/>
      <c r="BN3777" s="98"/>
      <c r="BO3777" s="121"/>
      <c r="BP3777" s="121"/>
      <c r="BQ3777" s="42"/>
      <c r="BR3777" s="95"/>
    </row>
    <row r="3778" spans="1:70" ht="30" hidden="1" customHeight="1" x14ac:dyDescent="0.35">
      <c r="A3778" s="94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21"/>
      <c r="BH3778" s="121"/>
      <c r="BI3778" s="121"/>
      <c r="BJ3778" s="121"/>
      <c r="BK3778" s="94"/>
      <c r="BL3778" s="94"/>
      <c r="BM3778" s="97"/>
      <c r="BN3778" s="98"/>
      <c r="BO3778" s="121"/>
      <c r="BP3778" s="121"/>
      <c r="BQ3778" s="42"/>
      <c r="BR3778" s="95"/>
    </row>
    <row r="3779" spans="1:70" ht="30" hidden="1" customHeight="1" x14ac:dyDescent="0.35">
      <c r="A3779" s="94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21"/>
      <c r="BH3779" s="121"/>
      <c r="BI3779" s="121"/>
      <c r="BJ3779" s="121"/>
      <c r="BK3779" s="94"/>
      <c r="BL3779" s="94"/>
      <c r="BM3779" s="97"/>
      <c r="BN3779" s="98"/>
      <c r="BO3779" s="121"/>
      <c r="BP3779" s="121"/>
      <c r="BQ3779" s="42"/>
      <c r="BR3779" s="95"/>
    </row>
    <row r="3780" spans="1:70" ht="30" hidden="1" customHeight="1" x14ac:dyDescent="0.35">
      <c r="A3780" s="94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21"/>
      <c r="BH3780" s="121"/>
      <c r="BI3780" s="121"/>
      <c r="BJ3780" s="121"/>
      <c r="BK3780" s="94"/>
      <c r="BL3780" s="94"/>
      <c r="BM3780" s="97"/>
      <c r="BN3780" s="98"/>
      <c r="BO3780" s="121"/>
      <c r="BP3780" s="121"/>
      <c r="BQ3780" s="42"/>
      <c r="BR3780" s="95"/>
    </row>
    <row r="3781" spans="1:70" ht="30" hidden="1" customHeight="1" x14ac:dyDescent="0.35">
      <c r="A3781" s="94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21"/>
      <c r="BH3781" s="121"/>
      <c r="BI3781" s="121"/>
      <c r="BJ3781" s="121"/>
      <c r="BK3781" s="94"/>
      <c r="BL3781" s="94"/>
      <c r="BM3781" s="97"/>
      <c r="BN3781" s="98"/>
      <c r="BO3781" s="121"/>
      <c r="BP3781" s="121"/>
      <c r="BQ3781" s="42"/>
      <c r="BR3781" s="95"/>
    </row>
    <row r="3782" spans="1:70" ht="30" hidden="1" customHeight="1" x14ac:dyDescent="0.35">
      <c r="A3782" s="94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21"/>
      <c r="BH3782" s="121"/>
      <c r="BI3782" s="121"/>
      <c r="BJ3782" s="121"/>
      <c r="BK3782" s="94"/>
      <c r="BL3782" s="94"/>
      <c r="BM3782" s="97"/>
      <c r="BN3782" s="98"/>
      <c r="BO3782" s="121"/>
      <c r="BP3782" s="121"/>
      <c r="BQ3782" s="42"/>
      <c r="BR3782" s="95"/>
    </row>
    <row r="3783" spans="1:70" ht="30" hidden="1" customHeight="1" x14ac:dyDescent="0.35">
      <c r="A3783" s="94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21"/>
      <c r="BH3783" s="121"/>
      <c r="BI3783" s="121"/>
      <c r="BJ3783" s="121"/>
      <c r="BK3783" s="94"/>
      <c r="BL3783" s="94"/>
      <c r="BM3783" s="97"/>
      <c r="BN3783" s="98"/>
      <c r="BO3783" s="121"/>
      <c r="BP3783" s="121"/>
      <c r="BQ3783" s="42"/>
      <c r="BR3783" s="95"/>
    </row>
    <row r="3784" spans="1:70" ht="30" hidden="1" customHeight="1" x14ac:dyDescent="0.35">
      <c r="A3784" s="94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21"/>
      <c r="BH3784" s="121"/>
      <c r="BI3784" s="121"/>
      <c r="BJ3784" s="121"/>
      <c r="BK3784" s="94"/>
      <c r="BL3784" s="94"/>
      <c r="BM3784" s="97"/>
      <c r="BN3784" s="98"/>
      <c r="BO3784" s="121"/>
      <c r="BP3784" s="121"/>
      <c r="BQ3784" s="42"/>
      <c r="BR3784" s="95"/>
    </row>
    <row r="3785" spans="1:70" ht="30" hidden="1" customHeight="1" x14ac:dyDescent="0.35">
      <c r="A3785" s="94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21"/>
      <c r="BH3785" s="121"/>
      <c r="BI3785" s="121"/>
      <c r="BJ3785" s="121"/>
      <c r="BK3785" s="94"/>
      <c r="BL3785" s="94"/>
      <c r="BM3785" s="97"/>
      <c r="BN3785" s="98"/>
      <c r="BO3785" s="121"/>
      <c r="BP3785" s="121"/>
      <c r="BQ3785" s="42"/>
      <c r="BR3785" s="95"/>
    </row>
    <row r="3786" spans="1:70" ht="30" hidden="1" customHeight="1" x14ac:dyDescent="0.35">
      <c r="A3786" s="94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21"/>
      <c r="BH3786" s="121"/>
      <c r="BI3786" s="121"/>
      <c r="BJ3786" s="121"/>
      <c r="BK3786" s="94"/>
      <c r="BL3786" s="94"/>
      <c r="BM3786" s="97"/>
      <c r="BN3786" s="98"/>
      <c r="BO3786" s="121"/>
      <c r="BP3786" s="121"/>
      <c r="BQ3786" s="42"/>
      <c r="BR3786" s="95"/>
    </row>
    <row r="3787" spans="1:70" ht="30" hidden="1" customHeight="1" x14ac:dyDescent="0.35">
      <c r="A3787" s="94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21"/>
      <c r="BH3787" s="121"/>
      <c r="BI3787" s="121"/>
      <c r="BJ3787" s="121"/>
      <c r="BK3787" s="94"/>
      <c r="BL3787" s="94"/>
      <c r="BM3787" s="97"/>
      <c r="BN3787" s="98"/>
      <c r="BO3787" s="121"/>
      <c r="BP3787" s="121"/>
      <c r="BQ3787" s="42"/>
      <c r="BR3787" s="95"/>
    </row>
    <row r="3788" spans="1:70" ht="30" hidden="1" customHeight="1" x14ac:dyDescent="0.35">
      <c r="A3788" s="94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21"/>
      <c r="BH3788" s="121"/>
      <c r="BI3788" s="121"/>
      <c r="BJ3788" s="121"/>
      <c r="BK3788" s="94"/>
      <c r="BL3788" s="94"/>
      <c r="BM3788" s="97"/>
      <c r="BN3788" s="98"/>
      <c r="BO3788" s="121"/>
      <c r="BP3788" s="121"/>
      <c r="BQ3788" s="42"/>
      <c r="BR3788" s="95"/>
    </row>
    <row r="3789" spans="1:70" ht="30" hidden="1" customHeight="1" x14ac:dyDescent="0.35">
      <c r="A3789" s="94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21"/>
      <c r="BH3789" s="121"/>
      <c r="BI3789" s="121"/>
      <c r="BJ3789" s="121"/>
      <c r="BK3789" s="94"/>
      <c r="BL3789" s="94"/>
      <c r="BM3789" s="97"/>
      <c r="BN3789" s="98"/>
      <c r="BO3789" s="121"/>
      <c r="BP3789" s="121"/>
      <c r="BQ3789" s="42"/>
      <c r="BR3789" s="95"/>
    </row>
    <row r="3790" spans="1:70" ht="30" hidden="1" customHeight="1" x14ac:dyDescent="0.35">
      <c r="A3790" s="94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21"/>
      <c r="BH3790" s="121"/>
      <c r="BI3790" s="121"/>
      <c r="BJ3790" s="121"/>
      <c r="BK3790" s="94"/>
      <c r="BL3790" s="94"/>
      <c r="BM3790" s="97"/>
      <c r="BN3790" s="98"/>
      <c r="BO3790" s="121"/>
      <c r="BP3790" s="121"/>
      <c r="BQ3790" s="42"/>
      <c r="BR3790" s="95"/>
    </row>
    <row r="3791" spans="1:70" ht="30" hidden="1" customHeight="1" x14ac:dyDescent="0.35">
      <c r="A3791" s="94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21"/>
      <c r="BH3791" s="121"/>
      <c r="BI3791" s="121"/>
      <c r="BJ3791" s="121"/>
      <c r="BK3791" s="94"/>
      <c r="BL3791" s="94"/>
      <c r="BM3791" s="97"/>
      <c r="BN3791" s="98"/>
      <c r="BO3791" s="121"/>
      <c r="BP3791" s="121"/>
      <c r="BQ3791" s="42"/>
      <c r="BR3791" s="95"/>
    </row>
    <row r="3792" spans="1:70" ht="30" hidden="1" customHeight="1" x14ac:dyDescent="0.35">
      <c r="A3792" s="94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21"/>
      <c r="BH3792" s="121"/>
      <c r="BI3792" s="121"/>
      <c r="BJ3792" s="121"/>
      <c r="BK3792" s="94"/>
      <c r="BL3792" s="94"/>
      <c r="BM3792" s="97"/>
      <c r="BN3792" s="98"/>
      <c r="BO3792" s="121"/>
      <c r="BP3792" s="121"/>
      <c r="BQ3792" s="42"/>
      <c r="BR3792" s="95"/>
    </row>
    <row r="3793" spans="1:70" ht="30" hidden="1" customHeight="1" x14ac:dyDescent="0.35">
      <c r="A3793" s="94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21"/>
      <c r="BH3793" s="121"/>
      <c r="BI3793" s="121"/>
      <c r="BJ3793" s="121"/>
      <c r="BK3793" s="94"/>
      <c r="BL3793" s="94"/>
      <c r="BM3793" s="97"/>
      <c r="BN3793" s="98"/>
      <c r="BO3793" s="121"/>
      <c r="BP3793" s="121"/>
      <c r="BQ3793" s="42"/>
      <c r="BR3793" s="95"/>
    </row>
    <row r="3794" spans="1:70" ht="30" hidden="1" customHeight="1" x14ac:dyDescent="0.35">
      <c r="A3794" s="94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21"/>
      <c r="BH3794" s="121"/>
      <c r="BI3794" s="121"/>
      <c r="BJ3794" s="121"/>
      <c r="BK3794" s="94"/>
      <c r="BL3794" s="94"/>
      <c r="BM3794" s="97"/>
      <c r="BN3794" s="98"/>
      <c r="BO3794" s="121"/>
      <c r="BP3794" s="121"/>
      <c r="BQ3794" s="42"/>
      <c r="BR3794" s="95"/>
    </row>
    <row r="3795" spans="1:70" ht="30" hidden="1" customHeight="1" x14ac:dyDescent="0.35">
      <c r="A3795" s="94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21"/>
      <c r="BH3795" s="121"/>
      <c r="BI3795" s="121"/>
      <c r="BJ3795" s="121"/>
      <c r="BK3795" s="94"/>
      <c r="BL3795" s="94"/>
      <c r="BM3795" s="97"/>
      <c r="BN3795" s="98"/>
      <c r="BO3795" s="121"/>
      <c r="BP3795" s="121"/>
      <c r="BQ3795" s="42"/>
      <c r="BR3795" s="95"/>
    </row>
    <row r="3796" spans="1:70" ht="30" hidden="1" customHeight="1" x14ac:dyDescent="0.35">
      <c r="A3796" s="94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21"/>
      <c r="BH3796" s="121"/>
      <c r="BI3796" s="121"/>
      <c r="BJ3796" s="121"/>
      <c r="BK3796" s="94"/>
      <c r="BL3796" s="94"/>
      <c r="BM3796" s="97"/>
      <c r="BN3796" s="98"/>
      <c r="BO3796" s="121"/>
      <c r="BP3796" s="121"/>
      <c r="BQ3796" s="42"/>
      <c r="BR3796" s="95"/>
    </row>
    <row r="3797" spans="1:70" ht="30" hidden="1" customHeight="1" x14ac:dyDescent="0.35">
      <c r="A3797" s="94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21"/>
      <c r="BH3797" s="121"/>
      <c r="BI3797" s="121"/>
      <c r="BJ3797" s="121"/>
      <c r="BK3797" s="94"/>
      <c r="BL3797" s="94"/>
      <c r="BM3797" s="97"/>
      <c r="BN3797" s="98"/>
      <c r="BO3797" s="121"/>
      <c r="BP3797" s="121"/>
      <c r="BQ3797" s="42"/>
      <c r="BR3797" s="95"/>
    </row>
    <row r="3798" spans="1:70" ht="30" hidden="1" customHeight="1" x14ac:dyDescent="0.35">
      <c r="A3798" s="94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21"/>
      <c r="BH3798" s="121"/>
      <c r="BI3798" s="121"/>
      <c r="BJ3798" s="121"/>
      <c r="BK3798" s="94"/>
      <c r="BL3798" s="94"/>
      <c r="BM3798" s="97"/>
      <c r="BN3798" s="98"/>
      <c r="BO3798" s="121"/>
      <c r="BP3798" s="121"/>
      <c r="BQ3798" s="42"/>
      <c r="BR3798" s="95"/>
    </row>
    <row r="3799" spans="1:70" ht="30" hidden="1" customHeight="1" x14ac:dyDescent="0.35">
      <c r="A3799" s="94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21"/>
      <c r="BH3799" s="121"/>
      <c r="BI3799" s="121"/>
      <c r="BJ3799" s="121"/>
      <c r="BK3799" s="94"/>
      <c r="BL3799" s="94"/>
      <c r="BM3799" s="97"/>
      <c r="BN3799" s="98"/>
      <c r="BO3799" s="121"/>
      <c r="BP3799" s="121"/>
      <c r="BQ3799" s="42"/>
      <c r="BR3799" s="95"/>
    </row>
    <row r="3800" spans="1:70" ht="30" hidden="1" customHeight="1" x14ac:dyDescent="0.35">
      <c r="A3800" s="94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21"/>
      <c r="BH3800" s="121"/>
      <c r="BI3800" s="121"/>
      <c r="BJ3800" s="121"/>
      <c r="BK3800" s="94"/>
      <c r="BL3800" s="94"/>
      <c r="BM3800" s="97"/>
      <c r="BN3800" s="98"/>
      <c r="BO3800" s="121"/>
      <c r="BP3800" s="121"/>
      <c r="BQ3800" s="42"/>
      <c r="BR3800" s="95"/>
    </row>
    <row r="3801" spans="1:70" ht="30" hidden="1" customHeight="1" x14ac:dyDescent="0.35">
      <c r="A3801" s="94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21"/>
      <c r="BH3801" s="121"/>
      <c r="BI3801" s="121"/>
      <c r="BJ3801" s="121"/>
      <c r="BK3801" s="94"/>
      <c r="BL3801" s="94"/>
      <c r="BM3801" s="97"/>
      <c r="BN3801" s="98"/>
      <c r="BO3801" s="121"/>
      <c r="BP3801" s="121"/>
      <c r="BQ3801" s="42"/>
      <c r="BR3801" s="95"/>
    </row>
    <row r="3802" spans="1:70" ht="30" hidden="1" customHeight="1" x14ac:dyDescent="0.35">
      <c r="A3802" s="94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21"/>
      <c r="BH3802" s="121"/>
      <c r="BI3802" s="121"/>
      <c r="BJ3802" s="121"/>
      <c r="BK3802" s="94"/>
      <c r="BL3802" s="94"/>
      <c r="BM3802" s="97"/>
      <c r="BN3802" s="98"/>
      <c r="BO3802" s="121"/>
      <c r="BP3802" s="121"/>
      <c r="BQ3802" s="42"/>
      <c r="BR3802" s="95"/>
    </row>
    <row r="3803" spans="1:70" ht="30" hidden="1" customHeight="1" x14ac:dyDescent="0.35">
      <c r="A3803" s="94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21"/>
      <c r="BH3803" s="121"/>
      <c r="BI3803" s="121"/>
      <c r="BJ3803" s="121"/>
      <c r="BK3803" s="94"/>
      <c r="BL3803" s="94"/>
      <c r="BM3803" s="97"/>
      <c r="BN3803" s="98"/>
      <c r="BO3803" s="121"/>
      <c r="BP3803" s="121"/>
      <c r="BQ3803" s="42"/>
      <c r="BR3803" s="95"/>
    </row>
    <row r="3804" spans="1:70" ht="30" hidden="1" customHeight="1" x14ac:dyDescent="0.35">
      <c r="A3804" s="94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21"/>
      <c r="BH3804" s="121"/>
      <c r="BI3804" s="121"/>
      <c r="BJ3804" s="121"/>
      <c r="BK3804" s="94"/>
      <c r="BL3804" s="94"/>
      <c r="BM3804" s="97"/>
      <c r="BN3804" s="98"/>
      <c r="BO3804" s="121"/>
      <c r="BP3804" s="121"/>
      <c r="BQ3804" s="42"/>
      <c r="BR3804" s="95"/>
    </row>
    <row r="3805" spans="1:70" ht="30" hidden="1" customHeight="1" x14ac:dyDescent="0.35">
      <c r="A3805" s="94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21"/>
      <c r="BH3805" s="121"/>
      <c r="BI3805" s="121"/>
      <c r="BJ3805" s="121"/>
      <c r="BK3805" s="94"/>
      <c r="BL3805" s="94"/>
      <c r="BM3805" s="97"/>
      <c r="BN3805" s="98"/>
      <c r="BO3805" s="121"/>
      <c r="BP3805" s="121"/>
      <c r="BQ3805" s="42"/>
      <c r="BR3805" s="95"/>
    </row>
    <row r="3806" spans="1:70" ht="30" hidden="1" customHeight="1" x14ac:dyDescent="0.35">
      <c r="A3806" s="94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21"/>
      <c r="BH3806" s="121"/>
      <c r="BI3806" s="121"/>
      <c r="BJ3806" s="121"/>
      <c r="BK3806" s="94"/>
      <c r="BL3806" s="94"/>
      <c r="BM3806" s="97"/>
      <c r="BN3806" s="98"/>
      <c r="BO3806" s="121"/>
      <c r="BP3806" s="121"/>
      <c r="BQ3806" s="42"/>
      <c r="BR3806" s="95"/>
    </row>
    <row r="3807" spans="1:70" ht="30" hidden="1" customHeight="1" x14ac:dyDescent="0.35">
      <c r="A3807" s="94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21"/>
      <c r="BH3807" s="121"/>
      <c r="BI3807" s="121"/>
      <c r="BJ3807" s="121"/>
      <c r="BK3807" s="94"/>
      <c r="BL3807" s="94"/>
      <c r="BM3807" s="97"/>
      <c r="BN3807" s="98"/>
      <c r="BO3807" s="121"/>
      <c r="BP3807" s="121"/>
      <c r="BQ3807" s="42"/>
      <c r="BR3807" s="95"/>
    </row>
    <row r="3808" spans="1:70" ht="30" hidden="1" customHeight="1" x14ac:dyDescent="0.35">
      <c r="A3808" s="94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21"/>
      <c r="BH3808" s="121"/>
      <c r="BI3808" s="121"/>
      <c r="BJ3808" s="121"/>
      <c r="BK3808" s="94"/>
      <c r="BL3808" s="94"/>
      <c r="BM3808" s="97"/>
      <c r="BN3808" s="98"/>
      <c r="BO3808" s="121"/>
      <c r="BP3808" s="121"/>
      <c r="BQ3808" s="42"/>
      <c r="BR3808" s="95"/>
    </row>
    <row r="3809" spans="1:70" ht="30" hidden="1" customHeight="1" x14ac:dyDescent="0.35">
      <c r="A3809" s="94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21"/>
      <c r="BH3809" s="121"/>
      <c r="BI3809" s="121"/>
      <c r="BJ3809" s="121"/>
      <c r="BK3809" s="94"/>
      <c r="BL3809" s="94"/>
      <c r="BM3809" s="97"/>
      <c r="BN3809" s="98"/>
      <c r="BO3809" s="121"/>
      <c r="BP3809" s="121"/>
      <c r="BQ3809" s="42"/>
      <c r="BR3809" s="95"/>
    </row>
    <row r="3810" spans="1:70" ht="30" hidden="1" customHeight="1" x14ac:dyDescent="0.35">
      <c r="A3810" s="94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21"/>
      <c r="BH3810" s="121"/>
      <c r="BI3810" s="121"/>
      <c r="BJ3810" s="121"/>
      <c r="BK3810" s="94"/>
      <c r="BL3810" s="94"/>
      <c r="BM3810" s="97"/>
      <c r="BN3810" s="98"/>
      <c r="BO3810" s="121"/>
      <c r="BP3810" s="121"/>
      <c r="BQ3810" s="42"/>
      <c r="BR3810" s="95"/>
    </row>
    <row r="3811" spans="1:70" ht="30" hidden="1" customHeight="1" x14ac:dyDescent="0.35">
      <c r="A3811" s="94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21"/>
      <c r="BH3811" s="121"/>
      <c r="BI3811" s="121"/>
      <c r="BJ3811" s="121"/>
      <c r="BK3811" s="94"/>
      <c r="BL3811" s="94"/>
      <c r="BM3811" s="97"/>
      <c r="BN3811" s="98"/>
      <c r="BO3811" s="121"/>
      <c r="BP3811" s="121"/>
      <c r="BQ3811" s="42"/>
      <c r="BR3811" s="95"/>
    </row>
    <row r="3812" spans="1:70" ht="30" hidden="1" customHeight="1" x14ac:dyDescent="0.35">
      <c r="A3812" s="94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21"/>
      <c r="BH3812" s="121"/>
      <c r="BI3812" s="121"/>
      <c r="BJ3812" s="121"/>
      <c r="BK3812" s="94"/>
      <c r="BL3812" s="94"/>
      <c r="BM3812" s="97"/>
      <c r="BN3812" s="98"/>
      <c r="BO3812" s="121"/>
      <c r="BP3812" s="121"/>
      <c r="BQ3812" s="42"/>
      <c r="BR3812" s="95"/>
    </row>
    <row r="3813" spans="1:70" ht="30" hidden="1" customHeight="1" x14ac:dyDescent="0.35">
      <c r="A3813" s="94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21"/>
      <c r="BH3813" s="121"/>
      <c r="BI3813" s="121"/>
      <c r="BJ3813" s="121"/>
      <c r="BK3813" s="94"/>
      <c r="BL3813" s="94"/>
      <c r="BM3813" s="97"/>
      <c r="BN3813" s="98"/>
      <c r="BO3813" s="121"/>
      <c r="BP3813" s="121"/>
      <c r="BQ3813" s="42"/>
      <c r="BR3813" s="95"/>
    </row>
    <row r="3814" spans="1:70" ht="30" hidden="1" customHeight="1" x14ac:dyDescent="0.35">
      <c r="A3814" s="94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21"/>
      <c r="BH3814" s="121"/>
      <c r="BI3814" s="121"/>
      <c r="BJ3814" s="121"/>
      <c r="BK3814" s="94"/>
      <c r="BL3814" s="94"/>
      <c r="BM3814" s="97"/>
      <c r="BN3814" s="98"/>
      <c r="BO3814" s="121"/>
      <c r="BP3814" s="121"/>
      <c r="BQ3814" s="42"/>
      <c r="BR3814" s="95"/>
    </row>
    <row r="3815" spans="1:70" ht="30" hidden="1" customHeight="1" x14ac:dyDescent="0.35">
      <c r="A3815" s="94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21"/>
      <c r="BH3815" s="121"/>
      <c r="BI3815" s="121"/>
      <c r="BJ3815" s="121"/>
      <c r="BK3815" s="94"/>
      <c r="BL3815" s="94"/>
      <c r="BM3815" s="97"/>
      <c r="BN3815" s="98"/>
      <c r="BO3815" s="121"/>
      <c r="BP3815" s="121"/>
      <c r="BQ3815" s="42"/>
      <c r="BR3815" s="95"/>
    </row>
    <row r="3816" spans="1:70" ht="30" hidden="1" customHeight="1" x14ac:dyDescent="0.35">
      <c r="A3816" s="94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21"/>
      <c r="BH3816" s="121"/>
      <c r="BI3816" s="121"/>
      <c r="BJ3816" s="121"/>
      <c r="BK3816" s="94"/>
      <c r="BL3816" s="94"/>
      <c r="BM3816" s="97"/>
      <c r="BN3816" s="98"/>
      <c r="BO3816" s="121"/>
      <c r="BP3816" s="121"/>
      <c r="BQ3816" s="42"/>
      <c r="BR3816" s="95"/>
    </row>
    <row r="3817" spans="1:70" ht="30" hidden="1" customHeight="1" x14ac:dyDescent="0.35">
      <c r="A3817" s="94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21"/>
      <c r="BH3817" s="121"/>
      <c r="BI3817" s="121"/>
      <c r="BJ3817" s="121"/>
      <c r="BK3817" s="94"/>
      <c r="BL3817" s="94"/>
      <c r="BM3817" s="97"/>
      <c r="BN3817" s="98"/>
      <c r="BO3817" s="121"/>
      <c r="BP3817" s="121"/>
      <c r="BQ3817" s="42"/>
      <c r="BR3817" s="95"/>
    </row>
    <row r="3818" spans="1:70" ht="30" hidden="1" customHeight="1" x14ac:dyDescent="0.35">
      <c r="A3818" s="94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21"/>
      <c r="BH3818" s="121"/>
      <c r="BI3818" s="121"/>
      <c r="BJ3818" s="121"/>
      <c r="BK3818" s="94"/>
      <c r="BL3818" s="94"/>
      <c r="BM3818" s="97"/>
      <c r="BN3818" s="98"/>
      <c r="BO3818" s="121"/>
      <c r="BP3818" s="121"/>
      <c r="BQ3818" s="42"/>
      <c r="BR3818" s="95"/>
    </row>
    <row r="3819" spans="1:70" ht="30" hidden="1" customHeight="1" x14ac:dyDescent="0.35">
      <c r="A3819" s="94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21"/>
      <c r="BH3819" s="121"/>
      <c r="BI3819" s="121"/>
      <c r="BJ3819" s="121"/>
      <c r="BK3819" s="94"/>
      <c r="BL3819" s="94"/>
      <c r="BM3819" s="97"/>
      <c r="BN3819" s="98"/>
      <c r="BO3819" s="121"/>
      <c r="BP3819" s="121"/>
      <c r="BQ3819" s="42"/>
      <c r="BR3819" s="95"/>
    </row>
    <row r="3820" spans="1:70" ht="30" hidden="1" customHeight="1" x14ac:dyDescent="0.35">
      <c r="A3820" s="94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21"/>
      <c r="BH3820" s="121"/>
      <c r="BI3820" s="121"/>
      <c r="BJ3820" s="121"/>
      <c r="BK3820" s="94"/>
      <c r="BL3820" s="94"/>
      <c r="BM3820" s="97"/>
      <c r="BN3820" s="98"/>
      <c r="BO3820" s="121"/>
      <c r="BP3820" s="121"/>
      <c r="BQ3820" s="42"/>
      <c r="BR3820" s="95"/>
    </row>
    <row r="3821" spans="1:70" ht="30" hidden="1" customHeight="1" x14ac:dyDescent="0.35">
      <c r="A3821" s="94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21"/>
      <c r="BH3821" s="121"/>
      <c r="BI3821" s="121"/>
      <c r="BJ3821" s="121"/>
      <c r="BK3821" s="94"/>
      <c r="BL3821" s="94"/>
      <c r="BM3821" s="97"/>
      <c r="BN3821" s="98"/>
      <c r="BO3821" s="121"/>
      <c r="BP3821" s="121"/>
      <c r="BQ3821" s="42"/>
      <c r="BR3821" s="95"/>
    </row>
    <row r="3822" spans="1:70" ht="30" hidden="1" customHeight="1" x14ac:dyDescent="0.35">
      <c r="A3822" s="94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21"/>
      <c r="BH3822" s="121"/>
      <c r="BI3822" s="121"/>
      <c r="BJ3822" s="121"/>
      <c r="BK3822" s="94"/>
      <c r="BL3822" s="94"/>
      <c r="BM3822" s="97"/>
      <c r="BN3822" s="98"/>
      <c r="BO3822" s="121"/>
      <c r="BP3822" s="121"/>
      <c r="BQ3822" s="42"/>
      <c r="BR3822" s="95"/>
    </row>
    <row r="3823" spans="1:70" ht="30" hidden="1" customHeight="1" x14ac:dyDescent="0.35">
      <c r="A3823" s="94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21"/>
      <c r="BH3823" s="121"/>
      <c r="BI3823" s="121"/>
      <c r="BJ3823" s="121"/>
      <c r="BK3823" s="94"/>
      <c r="BL3823" s="94"/>
      <c r="BM3823" s="97"/>
      <c r="BN3823" s="98"/>
      <c r="BO3823" s="121"/>
      <c r="BP3823" s="121"/>
      <c r="BQ3823" s="42"/>
      <c r="BR3823" s="95"/>
    </row>
    <row r="3824" spans="1:70" ht="30" hidden="1" customHeight="1" x14ac:dyDescent="0.35">
      <c r="A3824" s="94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21"/>
      <c r="BH3824" s="121"/>
      <c r="BI3824" s="121"/>
      <c r="BJ3824" s="121"/>
      <c r="BK3824" s="94"/>
      <c r="BL3824" s="94"/>
      <c r="BM3824" s="97"/>
      <c r="BN3824" s="98"/>
      <c r="BO3824" s="121"/>
      <c r="BP3824" s="121"/>
      <c r="BQ3824" s="42"/>
      <c r="BR3824" s="95"/>
    </row>
    <row r="3825" spans="1:70" ht="30" hidden="1" customHeight="1" x14ac:dyDescent="0.35">
      <c r="A3825" s="94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21"/>
      <c r="BH3825" s="121"/>
      <c r="BI3825" s="121"/>
      <c r="BJ3825" s="121"/>
      <c r="BK3825" s="94"/>
      <c r="BL3825" s="94"/>
      <c r="BM3825" s="97"/>
      <c r="BN3825" s="98"/>
      <c r="BO3825" s="121"/>
      <c r="BP3825" s="121"/>
      <c r="BQ3825" s="42"/>
      <c r="BR3825" s="95"/>
    </row>
    <row r="3826" spans="1:70" ht="30" hidden="1" customHeight="1" x14ac:dyDescent="0.35">
      <c r="A3826" s="94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21"/>
      <c r="BH3826" s="121"/>
      <c r="BI3826" s="121"/>
      <c r="BJ3826" s="121"/>
      <c r="BK3826" s="94"/>
      <c r="BL3826" s="94"/>
      <c r="BM3826" s="97"/>
      <c r="BN3826" s="98"/>
      <c r="BO3826" s="121"/>
      <c r="BP3826" s="121"/>
      <c r="BQ3826" s="42"/>
      <c r="BR3826" s="95"/>
    </row>
    <row r="3827" spans="1:70" ht="30" hidden="1" customHeight="1" x14ac:dyDescent="0.35">
      <c r="A3827" s="94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21"/>
      <c r="BH3827" s="121"/>
      <c r="BI3827" s="121"/>
      <c r="BJ3827" s="121"/>
      <c r="BK3827" s="94"/>
      <c r="BL3827" s="94"/>
      <c r="BM3827" s="97"/>
      <c r="BN3827" s="98"/>
      <c r="BO3827" s="121"/>
      <c r="BP3827" s="121"/>
      <c r="BQ3827" s="42"/>
      <c r="BR3827" s="95"/>
    </row>
    <row r="3828" spans="1:70" ht="30" hidden="1" customHeight="1" x14ac:dyDescent="0.35">
      <c r="A3828" s="94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21"/>
      <c r="BH3828" s="121"/>
      <c r="BI3828" s="121"/>
      <c r="BJ3828" s="121"/>
      <c r="BK3828" s="94"/>
      <c r="BL3828" s="94"/>
      <c r="BM3828" s="97"/>
      <c r="BN3828" s="98"/>
      <c r="BO3828" s="121"/>
      <c r="BP3828" s="121"/>
      <c r="BQ3828" s="42"/>
      <c r="BR3828" s="95"/>
    </row>
    <row r="3829" spans="1:70" ht="30" hidden="1" customHeight="1" x14ac:dyDescent="0.35">
      <c r="A3829" s="94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21"/>
      <c r="BH3829" s="121"/>
      <c r="BI3829" s="121"/>
      <c r="BJ3829" s="121"/>
      <c r="BK3829" s="94"/>
      <c r="BL3829" s="94"/>
      <c r="BM3829" s="97"/>
      <c r="BN3829" s="98"/>
      <c r="BO3829" s="121"/>
      <c r="BP3829" s="121"/>
      <c r="BQ3829" s="42"/>
      <c r="BR3829" s="95"/>
    </row>
    <row r="3830" spans="1:70" ht="30" hidden="1" customHeight="1" x14ac:dyDescent="0.35">
      <c r="A3830" s="94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21"/>
      <c r="BH3830" s="121"/>
      <c r="BI3830" s="121"/>
      <c r="BJ3830" s="121"/>
      <c r="BK3830" s="94"/>
      <c r="BL3830" s="94"/>
      <c r="BM3830" s="97"/>
      <c r="BN3830" s="98"/>
      <c r="BO3830" s="121"/>
      <c r="BP3830" s="121"/>
      <c r="BQ3830" s="42"/>
      <c r="BR3830" s="95"/>
    </row>
    <row r="3831" spans="1:70" ht="30" hidden="1" customHeight="1" x14ac:dyDescent="0.35">
      <c r="A3831" s="94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21"/>
      <c r="BH3831" s="121"/>
      <c r="BI3831" s="121"/>
      <c r="BJ3831" s="121"/>
      <c r="BK3831" s="94"/>
      <c r="BL3831" s="94"/>
      <c r="BM3831" s="97"/>
      <c r="BN3831" s="98"/>
      <c r="BO3831" s="121"/>
      <c r="BP3831" s="121"/>
      <c r="BQ3831" s="42"/>
      <c r="BR3831" s="95"/>
    </row>
    <row r="3832" spans="1:70" ht="30" hidden="1" customHeight="1" x14ac:dyDescent="0.35">
      <c r="A3832" s="94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21"/>
      <c r="BH3832" s="121"/>
      <c r="BI3832" s="121"/>
      <c r="BJ3832" s="121"/>
      <c r="BK3832" s="94"/>
      <c r="BL3832" s="94"/>
      <c r="BM3832" s="97"/>
      <c r="BN3832" s="98"/>
      <c r="BO3832" s="121"/>
      <c r="BP3832" s="121"/>
      <c r="BQ3832" s="42"/>
      <c r="BR3832" s="95"/>
    </row>
    <row r="3833" spans="1:70" ht="30" hidden="1" customHeight="1" x14ac:dyDescent="0.35">
      <c r="A3833" s="94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21"/>
      <c r="BH3833" s="121"/>
      <c r="BI3833" s="121"/>
      <c r="BJ3833" s="121"/>
      <c r="BK3833" s="94"/>
      <c r="BL3833" s="94"/>
      <c r="BM3833" s="97"/>
      <c r="BN3833" s="98"/>
      <c r="BO3833" s="121"/>
      <c r="BP3833" s="121"/>
      <c r="BQ3833" s="42"/>
      <c r="BR3833" s="95"/>
    </row>
    <row r="3834" spans="1:70" ht="30" hidden="1" customHeight="1" x14ac:dyDescent="0.35">
      <c r="A3834" s="94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21"/>
      <c r="BH3834" s="121"/>
      <c r="BI3834" s="121"/>
      <c r="BJ3834" s="121"/>
      <c r="BK3834" s="94"/>
      <c r="BL3834" s="94"/>
      <c r="BM3834" s="97"/>
      <c r="BN3834" s="98"/>
      <c r="BO3834" s="121"/>
      <c r="BP3834" s="121"/>
      <c r="BQ3834" s="42"/>
      <c r="BR3834" s="95"/>
    </row>
    <row r="3835" spans="1:70" ht="30" hidden="1" customHeight="1" x14ac:dyDescent="0.35">
      <c r="A3835" s="94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21"/>
      <c r="BH3835" s="121"/>
      <c r="BI3835" s="121"/>
      <c r="BJ3835" s="121"/>
      <c r="BK3835" s="94"/>
      <c r="BL3835" s="94"/>
      <c r="BM3835" s="97"/>
      <c r="BN3835" s="98"/>
      <c r="BO3835" s="121"/>
      <c r="BP3835" s="121"/>
      <c r="BQ3835" s="42"/>
      <c r="BR3835" s="95"/>
    </row>
    <row r="3836" spans="1:70" ht="30" hidden="1" customHeight="1" x14ac:dyDescent="0.35">
      <c r="A3836" s="94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21"/>
      <c r="BH3836" s="121"/>
      <c r="BI3836" s="121"/>
      <c r="BJ3836" s="121"/>
      <c r="BK3836" s="94"/>
      <c r="BL3836" s="94"/>
      <c r="BM3836" s="97"/>
      <c r="BN3836" s="98"/>
      <c r="BO3836" s="121"/>
      <c r="BP3836" s="121"/>
      <c r="BQ3836" s="42"/>
      <c r="BR3836" s="95"/>
    </row>
    <row r="3837" spans="1:70" ht="30" hidden="1" customHeight="1" x14ac:dyDescent="0.35">
      <c r="A3837" s="94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21"/>
      <c r="BH3837" s="121"/>
      <c r="BI3837" s="121"/>
      <c r="BJ3837" s="121"/>
      <c r="BK3837" s="94"/>
      <c r="BL3837" s="94"/>
      <c r="BM3837" s="97"/>
      <c r="BN3837" s="98"/>
      <c r="BO3837" s="121"/>
      <c r="BP3837" s="121"/>
      <c r="BQ3837" s="42"/>
      <c r="BR3837" s="95"/>
    </row>
    <row r="3838" spans="1:70" ht="30" hidden="1" customHeight="1" x14ac:dyDescent="0.35">
      <c r="A3838" s="94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21"/>
      <c r="BH3838" s="121"/>
      <c r="BI3838" s="121"/>
      <c r="BJ3838" s="121"/>
      <c r="BK3838" s="94"/>
      <c r="BL3838" s="94"/>
      <c r="BM3838" s="97"/>
      <c r="BN3838" s="98"/>
      <c r="BO3838" s="121"/>
      <c r="BP3838" s="121"/>
      <c r="BQ3838" s="42"/>
      <c r="BR3838" s="95"/>
    </row>
    <row r="3839" spans="1:70" ht="30" hidden="1" customHeight="1" x14ac:dyDescent="0.35">
      <c r="A3839" s="94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21"/>
      <c r="BH3839" s="121"/>
      <c r="BI3839" s="121"/>
      <c r="BJ3839" s="121"/>
      <c r="BK3839" s="94"/>
      <c r="BL3839" s="94"/>
      <c r="BM3839" s="97"/>
      <c r="BN3839" s="98"/>
      <c r="BO3839" s="121"/>
      <c r="BP3839" s="121"/>
      <c r="BQ3839" s="42"/>
      <c r="BR3839" s="95"/>
    </row>
    <row r="3840" spans="1:70" ht="30" hidden="1" customHeight="1" x14ac:dyDescent="0.35">
      <c r="A3840" s="94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21"/>
      <c r="BH3840" s="121"/>
      <c r="BI3840" s="121"/>
      <c r="BJ3840" s="121"/>
      <c r="BK3840" s="94"/>
      <c r="BL3840" s="94"/>
      <c r="BM3840" s="97"/>
      <c r="BN3840" s="98"/>
      <c r="BO3840" s="121"/>
      <c r="BP3840" s="121"/>
      <c r="BQ3840" s="42"/>
      <c r="BR3840" s="95"/>
    </row>
    <row r="3841" spans="1:70" ht="30" hidden="1" customHeight="1" x14ac:dyDescent="0.35">
      <c r="A3841" s="94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21"/>
      <c r="BH3841" s="121"/>
      <c r="BI3841" s="121"/>
      <c r="BJ3841" s="121"/>
      <c r="BK3841" s="94"/>
      <c r="BL3841" s="94"/>
      <c r="BM3841" s="97"/>
      <c r="BN3841" s="98"/>
      <c r="BO3841" s="121"/>
      <c r="BP3841" s="121"/>
      <c r="BQ3841" s="42"/>
      <c r="BR3841" s="95"/>
    </row>
    <row r="3842" spans="1:70" ht="30" hidden="1" customHeight="1" x14ac:dyDescent="0.35">
      <c r="A3842" s="94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21"/>
      <c r="BH3842" s="121"/>
      <c r="BI3842" s="121"/>
      <c r="BJ3842" s="121"/>
      <c r="BK3842" s="94"/>
      <c r="BL3842" s="94"/>
      <c r="BM3842" s="97"/>
      <c r="BN3842" s="98"/>
      <c r="BO3842" s="121"/>
      <c r="BP3842" s="121"/>
      <c r="BQ3842" s="42"/>
      <c r="BR3842" s="95"/>
    </row>
    <row r="3843" spans="1:70" ht="30" hidden="1" customHeight="1" x14ac:dyDescent="0.35">
      <c r="A3843" s="94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21"/>
      <c r="BH3843" s="121"/>
      <c r="BI3843" s="121"/>
      <c r="BJ3843" s="121"/>
      <c r="BK3843" s="94"/>
      <c r="BL3843" s="94"/>
      <c r="BM3843" s="97"/>
      <c r="BN3843" s="98"/>
      <c r="BO3843" s="121"/>
      <c r="BP3843" s="121"/>
      <c r="BQ3843" s="42"/>
      <c r="BR3843" s="95"/>
    </row>
    <row r="3844" spans="1:70" ht="30" hidden="1" customHeight="1" x14ac:dyDescent="0.35">
      <c r="A3844" s="94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21"/>
      <c r="BH3844" s="121"/>
      <c r="BI3844" s="121"/>
      <c r="BJ3844" s="121"/>
      <c r="BK3844" s="94"/>
      <c r="BL3844" s="94"/>
      <c r="BM3844" s="97"/>
      <c r="BN3844" s="98"/>
      <c r="BO3844" s="121"/>
      <c r="BP3844" s="121"/>
      <c r="BQ3844" s="42"/>
      <c r="BR3844" s="95"/>
    </row>
    <row r="3845" spans="1:70" ht="30" hidden="1" customHeight="1" x14ac:dyDescent="0.35">
      <c r="A3845" s="94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21"/>
      <c r="BH3845" s="121"/>
      <c r="BI3845" s="121"/>
      <c r="BJ3845" s="121"/>
      <c r="BK3845" s="94"/>
      <c r="BL3845" s="94"/>
      <c r="BM3845" s="97"/>
      <c r="BN3845" s="98"/>
      <c r="BO3845" s="121"/>
      <c r="BP3845" s="121"/>
      <c r="BQ3845" s="42"/>
      <c r="BR3845" s="95"/>
    </row>
    <row r="3846" spans="1:70" ht="30" hidden="1" customHeight="1" x14ac:dyDescent="0.35">
      <c r="A3846" s="94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21"/>
      <c r="BH3846" s="121"/>
      <c r="BI3846" s="121"/>
      <c r="BJ3846" s="121"/>
      <c r="BK3846" s="94"/>
      <c r="BL3846" s="94"/>
      <c r="BM3846" s="97"/>
      <c r="BN3846" s="98"/>
      <c r="BO3846" s="121"/>
      <c r="BP3846" s="121"/>
      <c r="BQ3846" s="42"/>
      <c r="BR3846" s="95"/>
    </row>
    <row r="3847" spans="1:70" ht="30" hidden="1" customHeight="1" x14ac:dyDescent="0.35">
      <c r="A3847" s="94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21"/>
      <c r="BH3847" s="121"/>
      <c r="BI3847" s="121"/>
      <c r="BJ3847" s="121"/>
      <c r="BK3847" s="94"/>
      <c r="BL3847" s="94"/>
      <c r="BM3847" s="97"/>
      <c r="BN3847" s="98"/>
      <c r="BO3847" s="121"/>
      <c r="BP3847" s="121"/>
      <c r="BQ3847" s="42"/>
      <c r="BR3847" s="95"/>
    </row>
    <row r="3848" spans="1:70" ht="30" hidden="1" customHeight="1" x14ac:dyDescent="0.35">
      <c r="A3848" s="94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21"/>
      <c r="BH3848" s="121"/>
      <c r="BI3848" s="121"/>
      <c r="BJ3848" s="121"/>
      <c r="BK3848" s="94"/>
      <c r="BL3848" s="94"/>
      <c r="BM3848" s="97"/>
      <c r="BN3848" s="98"/>
      <c r="BO3848" s="121"/>
      <c r="BP3848" s="121"/>
      <c r="BQ3848" s="42"/>
      <c r="BR3848" s="95"/>
    </row>
    <row r="3849" spans="1:70" ht="30" hidden="1" customHeight="1" x14ac:dyDescent="0.35">
      <c r="A3849" s="94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21"/>
      <c r="BH3849" s="121"/>
      <c r="BI3849" s="121"/>
      <c r="BJ3849" s="121"/>
      <c r="BK3849" s="94"/>
      <c r="BL3849" s="94"/>
      <c r="BM3849" s="97"/>
      <c r="BN3849" s="98"/>
      <c r="BO3849" s="121"/>
      <c r="BP3849" s="121"/>
      <c r="BQ3849" s="42"/>
      <c r="BR3849" s="95"/>
    </row>
    <row r="3850" spans="1:70" ht="30" hidden="1" customHeight="1" x14ac:dyDescent="0.35">
      <c r="A3850" s="94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21"/>
      <c r="BH3850" s="121"/>
      <c r="BI3850" s="121"/>
      <c r="BJ3850" s="121"/>
      <c r="BK3850" s="94"/>
      <c r="BL3850" s="94"/>
      <c r="BM3850" s="97"/>
      <c r="BN3850" s="98"/>
      <c r="BO3850" s="121"/>
      <c r="BP3850" s="121"/>
      <c r="BQ3850" s="42"/>
      <c r="BR3850" s="95"/>
    </row>
    <row r="3851" spans="1:70" ht="30" hidden="1" customHeight="1" x14ac:dyDescent="0.35">
      <c r="A3851" s="94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21"/>
      <c r="BH3851" s="121"/>
      <c r="BI3851" s="121"/>
      <c r="BJ3851" s="121"/>
      <c r="BK3851" s="94"/>
      <c r="BL3851" s="94"/>
      <c r="BM3851" s="97"/>
      <c r="BN3851" s="98"/>
      <c r="BO3851" s="121"/>
      <c r="BP3851" s="121"/>
      <c r="BQ3851" s="42"/>
      <c r="BR3851" s="95"/>
    </row>
    <row r="3852" spans="1:70" ht="30" hidden="1" customHeight="1" x14ac:dyDescent="0.35">
      <c r="A3852" s="94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21"/>
      <c r="BH3852" s="121"/>
      <c r="BI3852" s="121"/>
      <c r="BJ3852" s="121"/>
      <c r="BK3852" s="94"/>
      <c r="BL3852" s="94"/>
      <c r="BM3852" s="97"/>
      <c r="BN3852" s="98"/>
      <c r="BO3852" s="121"/>
      <c r="BP3852" s="121"/>
      <c r="BQ3852" s="42"/>
      <c r="BR3852" s="95"/>
    </row>
    <row r="3853" spans="1:70" ht="30" hidden="1" customHeight="1" x14ac:dyDescent="0.35">
      <c r="A3853" s="94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21"/>
      <c r="BH3853" s="121"/>
      <c r="BI3853" s="121"/>
      <c r="BJ3853" s="121"/>
      <c r="BK3853" s="94"/>
      <c r="BL3853" s="94"/>
      <c r="BM3853" s="97"/>
      <c r="BN3853" s="98"/>
      <c r="BO3853" s="121"/>
      <c r="BP3853" s="121"/>
      <c r="BQ3853" s="42"/>
      <c r="BR3853" s="95"/>
    </row>
    <row r="3854" spans="1:70" ht="30" hidden="1" customHeight="1" x14ac:dyDescent="0.35">
      <c r="A3854" s="94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21"/>
      <c r="BH3854" s="121"/>
      <c r="BI3854" s="121"/>
      <c r="BJ3854" s="121"/>
      <c r="BK3854" s="94"/>
      <c r="BL3854" s="94"/>
      <c r="BM3854" s="97"/>
      <c r="BN3854" s="98"/>
      <c r="BO3854" s="121"/>
      <c r="BP3854" s="121"/>
      <c r="BQ3854" s="42"/>
      <c r="BR3854" s="95"/>
    </row>
    <row r="3855" spans="1:70" ht="30" hidden="1" customHeight="1" x14ac:dyDescent="0.35">
      <c r="A3855" s="94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21"/>
      <c r="BH3855" s="121"/>
      <c r="BI3855" s="121"/>
      <c r="BJ3855" s="121"/>
      <c r="BK3855" s="94"/>
      <c r="BL3855" s="94"/>
      <c r="BM3855" s="97"/>
      <c r="BN3855" s="98"/>
      <c r="BO3855" s="121"/>
      <c r="BP3855" s="121"/>
      <c r="BQ3855" s="42"/>
      <c r="BR3855" s="95"/>
    </row>
    <row r="3856" spans="1:70" ht="30" hidden="1" customHeight="1" x14ac:dyDescent="0.35">
      <c r="A3856" s="94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21"/>
      <c r="BH3856" s="121"/>
      <c r="BI3856" s="121"/>
      <c r="BJ3856" s="121"/>
      <c r="BK3856" s="94"/>
      <c r="BL3856" s="94"/>
      <c r="BM3856" s="97"/>
      <c r="BN3856" s="98"/>
      <c r="BO3856" s="121"/>
      <c r="BP3856" s="121"/>
      <c r="BQ3856" s="42"/>
      <c r="BR3856" s="95"/>
    </row>
    <row r="3857" spans="1:70" ht="30" hidden="1" customHeight="1" x14ac:dyDescent="0.35">
      <c r="A3857" s="94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21"/>
      <c r="BH3857" s="121"/>
      <c r="BI3857" s="121"/>
      <c r="BJ3857" s="121"/>
      <c r="BK3857" s="94"/>
      <c r="BL3857" s="94"/>
      <c r="BM3857" s="97"/>
      <c r="BN3857" s="98"/>
      <c r="BO3857" s="121"/>
      <c r="BP3857" s="121"/>
      <c r="BQ3857" s="42"/>
      <c r="BR3857" s="95"/>
    </row>
    <row r="3858" spans="1:70" ht="30" hidden="1" customHeight="1" x14ac:dyDescent="0.35">
      <c r="A3858" s="94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21"/>
      <c r="BH3858" s="121"/>
      <c r="BI3858" s="121"/>
      <c r="BJ3858" s="121"/>
      <c r="BK3858" s="94"/>
      <c r="BL3858" s="94"/>
      <c r="BM3858" s="97"/>
      <c r="BN3858" s="98"/>
      <c r="BO3858" s="121"/>
      <c r="BP3858" s="121"/>
      <c r="BQ3858" s="42"/>
      <c r="BR3858" s="95"/>
    </row>
    <row r="3859" spans="1:70" ht="30" hidden="1" customHeight="1" x14ac:dyDescent="0.35">
      <c r="A3859" s="94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21"/>
      <c r="BH3859" s="121"/>
      <c r="BI3859" s="121"/>
      <c r="BJ3859" s="121"/>
      <c r="BK3859" s="94"/>
      <c r="BL3859" s="94"/>
      <c r="BM3859" s="97"/>
      <c r="BN3859" s="98"/>
      <c r="BO3859" s="121"/>
      <c r="BP3859" s="121"/>
      <c r="BQ3859" s="42"/>
      <c r="BR3859" s="95"/>
    </row>
    <row r="3860" spans="1:70" ht="30" hidden="1" customHeight="1" x14ac:dyDescent="0.35">
      <c r="A3860" s="94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21"/>
      <c r="BH3860" s="121"/>
      <c r="BI3860" s="121"/>
      <c r="BJ3860" s="121"/>
      <c r="BK3860" s="94"/>
      <c r="BL3860" s="94"/>
      <c r="BM3860" s="97"/>
      <c r="BN3860" s="98"/>
      <c r="BO3860" s="121"/>
      <c r="BP3860" s="121"/>
      <c r="BQ3860" s="42"/>
      <c r="BR3860" s="95"/>
    </row>
    <row r="3861" spans="1:70" ht="30" hidden="1" customHeight="1" x14ac:dyDescent="0.35">
      <c r="A3861" s="94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21"/>
      <c r="BH3861" s="121"/>
      <c r="BI3861" s="121"/>
      <c r="BJ3861" s="121"/>
      <c r="BK3861" s="94"/>
      <c r="BL3861" s="94"/>
      <c r="BM3861" s="97"/>
      <c r="BN3861" s="98"/>
      <c r="BO3861" s="121"/>
      <c r="BP3861" s="121"/>
      <c r="BQ3861" s="42"/>
      <c r="BR3861" s="95"/>
    </row>
    <row r="3862" spans="1:70" ht="30" hidden="1" customHeight="1" x14ac:dyDescent="0.35">
      <c r="A3862" s="94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21"/>
      <c r="BH3862" s="121"/>
      <c r="BI3862" s="121"/>
      <c r="BJ3862" s="121"/>
      <c r="BK3862" s="94"/>
      <c r="BL3862" s="94"/>
      <c r="BM3862" s="97"/>
      <c r="BN3862" s="98"/>
      <c r="BO3862" s="121"/>
      <c r="BP3862" s="121"/>
      <c r="BQ3862" s="42"/>
      <c r="BR3862" s="95"/>
    </row>
    <row r="3863" spans="1:70" ht="30" hidden="1" customHeight="1" x14ac:dyDescent="0.35">
      <c r="A3863" s="94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21"/>
      <c r="BH3863" s="121"/>
      <c r="BI3863" s="121"/>
      <c r="BJ3863" s="121"/>
      <c r="BK3863" s="94"/>
      <c r="BL3863" s="94"/>
      <c r="BM3863" s="97"/>
      <c r="BN3863" s="98"/>
      <c r="BO3863" s="121"/>
      <c r="BP3863" s="121"/>
      <c r="BQ3863" s="42"/>
      <c r="BR3863" s="95"/>
    </row>
    <row r="3864" spans="1:70" ht="30" hidden="1" customHeight="1" x14ac:dyDescent="0.35">
      <c r="A3864" s="94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21"/>
      <c r="BH3864" s="121"/>
      <c r="BI3864" s="121"/>
      <c r="BJ3864" s="121"/>
      <c r="BK3864" s="94"/>
      <c r="BL3864" s="94"/>
      <c r="BM3864" s="97"/>
      <c r="BN3864" s="98"/>
      <c r="BO3864" s="121"/>
      <c r="BP3864" s="121"/>
      <c r="BQ3864" s="42"/>
      <c r="BR3864" s="95"/>
    </row>
    <row r="3865" spans="1:70" ht="30" hidden="1" customHeight="1" x14ac:dyDescent="0.35">
      <c r="A3865" s="94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21"/>
      <c r="BH3865" s="121"/>
      <c r="BI3865" s="121"/>
      <c r="BJ3865" s="121"/>
      <c r="BK3865" s="94"/>
      <c r="BL3865" s="94"/>
      <c r="BM3865" s="97"/>
      <c r="BN3865" s="98"/>
      <c r="BO3865" s="121"/>
      <c r="BP3865" s="121"/>
      <c r="BQ3865" s="42"/>
      <c r="BR3865" s="95"/>
    </row>
    <row r="3866" spans="1:70" ht="30" hidden="1" customHeight="1" x14ac:dyDescent="0.35">
      <c r="A3866" s="94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21"/>
      <c r="BH3866" s="121"/>
      <c r="BI3866" s="121"/>
      <c r="BJ3866" s="121"/>
      <c r="BK3866" s="94"/>
      <c r="BL3866" s="94"/>
      <c r="BM3866" s="97"/>
      <c r="BN3866" s="98"/>
      <c r="BO3866" s="121"/>
      <c r="BP3866" s="121"/>
      <c r="BQ3866" s="42"/>
      <c r="BR3866" s="95"/>
    </row>
    <row r="3867" spans="1:70" ht="30" hidden="1" customHeight="1" x14ac:dyDescent="0.35">
      <c r="A3867" s="94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21"/>
      <c r="BH3867" s="121"/>
      <c r="BI3867" s="121"/>
      <c r="BJ3867" s="121"/>
      <c r="BK3867" s="94"/>
      <c r="BL3867" s="94"/>
      <c r="BM3867" s="97"/>
      <c r="BN3867" s="98"/>
      <c r="BO3867" s="121"/>
      <c r="BP3867" s="121"/>
      <c r="BQ3867" s="42"/>
      <c r="BR3867" s="95"/>
    </row>
    <row r="3868" spans="1:70" ht="30" hidden="1" customHeight="1" x14ac:dyDescent="0.35">
      <c r="A3868" s="94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21"/>
      <c r="BH3868" s="121"/>
      <c r="BI3868" s="121"/>
      <c r="BJ3868" s="121"/>
      <c r="BK3868" s="94"/>
      <c r="BL3868" s="94"/>
      <c r="BM3868" s="97"/>
      <c r="BN3868" s="98"/>
      <c r="BO3868" s="121"/>
      <c r="BP3868" s="121"/>
      <c r="BQ3868" s="42"/>
      <c r="BR3868" s="95"/>
    </row>
    <row r="3869" spans="1:70" ht="30" hidden="1" customHeight="1" x14ac:dyDescent="0.35">
      <c r="A3869" s="94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21"/>
      <c r="BH3869" s="121"/>
      <c r="BI3869" s="121"/>
      <c r="BJ3869" s="121"/>
      <c r="BK3869" s="94"/>
      <c r="BL3869" s="94"/>
      <c r="BM3869" s="97"/>
      <c r="BN3869" s="98"/>
      <c r="BO3869" s="121"/>
      <c r="BP3869" s="121"/>
      <c r="BQ3869" s="42"/>
      <c r="BR3869" s="95"/>
    </row>
    <row r="3870" spans="1:70" ht="30" hidden="1" customHeight="1" x14ac:dyDescent="0.35">
      <c r="A3870" s="94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21"/>
      <c r="BH3870" s="121"/>
      <c r="BI3870" s="121"/>
      <c r="BJ3870" s="121"/>
      <c r="BK3870" s="94"/>
      <c r="BL3870" s="94"/>
      <c r="BM3870" s="97"/>
      <c r="BN3870" s="98"/>
      <c r="BO3870" s="121"/>
      <c r="BP3870" s="121"/>
      <c r="BQ3870" s="42"/>
      <c r="BR3870" s="95"/>
    </row>
    <row r="3871" spans="1:70" ht="30" hidden="1" customHeight="1" x14ac:dyDescent="0.35">
      <c r="A3871" s="94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21"/>
      <c r="BH3871" s="121"/>
      <c r="BI3871" s="121"/>
      <c r="BJ3871" s="121"/>
      <c r="BK3871" s="94"/>
      <c r="BL3871" s="94"/>
      <c r="BM3871" s="97"/>
      <c r="BN3871" s="98"/>
      <c r="BO3871" s="121"/>
      <c r="BP3871" s="121"/>
      <c r="BQ3871" s="42"/>
      <c r="BR3871" s="95"/>
    </row>
    <row r="3872" spans="1:70" ht="30" hidden="1" customHeight="1" x14ac:dyDescent="0.35">
      <c r="A3872" s="94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21"/>
      <c r="BH3872" s="121"/>
      <c r="BI3872" s="121"/>
      <c r="BJ3872" s="121"/>
      <c r="BK3872" s="94"/>
      <c r="BL3872" s="94"/>
      <c r="BM3872" s="97"/>
      <c r="BN3872" s="98"/>
      <c r="BO3872" s="121"/>
      <c r="BP3872" s="121"/>
      <c r="BQ3872" s="42"/>
      <c r="BR3872" s="95"/>
    </row>
    <row r="3873" spans="1:70" ht="30" hidden="1" customHeight="1" x14ac:dyDescent="0.35">
      <c r="A3873" s="94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21"/>
      <c r="BH3873" s="121"/>
      <c r="BI3873" s="121"/>
      <c r="BJ3873" s="121"/>
      <c r="BK3873" s="94"/>
      <c r="BL3873" s="94"/>
      <c r="BM3873" s="97"/>
      <c r="BN3873" s="98"/>
      <c r="BO3873" s="121"/>
      <c r="BP3873" s="121"/>
      <c r="BQ3873" s="42"/>
      <c r="BR3873" s="95"/>
    </row>
    <row r="3874" spans="1:70" ht="30" hidden="1" customHeight="1" x14ac:dyDescent="0.35">
      <c r="A3874" s="94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21"/>
      <c r="BH3874" s="121"/>
      <c r="BI3874" s="121"/>
      <c r="BJ3874" s="121"/>
      <c r="BK3874" s="94"/>
      <c r="BL3874" s="94"/>
      <c r="BM3874" s="97"/>
      <c r="BN3874" s="98"/>
      <c r="BO3874" s="121"/>
      <c r="BP3874" s="121"/>
      <c r="BQ3874" s="42"/>
      <c r="BR3874" s="95"/>
    </row>
    <row r="3875" spans="1:70" ht="30" hidden="1" customHeight="1" x14ac:dyDescent="0.35">
      <c r="A3875" s="94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21"/>
      <c r="BH3875" s="121"/>
      <c r="BI3875" s="121"/>
      <c r="BJ3875" s="121"/>
      <c r="BK3875" s="94"/>
      <c r="BL3875" s="94"/>
      <c r="BM3875" s="97"/>
      <c r="BN3875" s="98"/>
      <c r="BO3875" s="121"/>
      <c r="BP3875" s="121"/>
      <c r="BQ3875" s="42"/>
      <c r="BR3875" s="95"/>
    </row>
    <row r="3876" spans="1:70" ht="30" hidden="1" customHeight="1" x14ac:dyDescent="0.35">
      <c r="A3876" s="94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21"/>
      <c r="BH3876" s="121"/>
      <c r="BI3876" s="121"/>
      <c r="BJ3876" s="121"/>
      <c r="BK3876" s="94"/>
      <c r="BL3876" s="94"/>
      <c r="BM3876" s="97"/>
      <c r="BN3876" s="98"/>
      <c r="BO3876" s="121"/>
      <c r="BP3876" s="121"/>
      <c r="BQ3876" s="42"/>
      <c r="BR3876" s="95"/>
    </row>
    <row r="3877" spans="1:70" ht="30" hidden="1" customHeight="1" x14ac:dyDescent="0.35">
      <c r="A3877" s="94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21"/>
      <c r="BH3877" s="121"/>
      <c r="BI3877" s="121"/>
      <c r="BJ3877" s="121"/>
      <c r="BK3877" s="94"/>
      <c r="BL3877" s="94"/>
      <c r="BM3877" s="97"/>
      <c r="BN3877" s="98"/>
      <c r="BO3877" s="121"/>
      <c r="BP3877" s="121"/>
      <c r="BQ3877" s="42"/>
      <c r="BR3877" s="95"/>
    </row>
    <row r="3878" spans="1:70" ht="30" hidden="1" customHeight="1" x14ac:dyDescent="0.35">
      <c r="A3878" s="94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21"/>
      <c r="BH3878" s="121"/>
      <c r="BI3878" s="121"/>
      <c r="BJ3878" s="121"/>
      <c r="BK3878" s="94"/>
      <c r="BL3878" s="94"/>
      <c r="BM3878" s="97"/>
      <c r="BN3878" s="98"/>
      <c r="BO3878" s="121"/>
      <c r="BP3878" s="121"/>
      <c r="BQ3878" s="42"/>
      <c r="BR3878" s="95"/>
    </row>
    <row r="3879" spans="1:70" ht="30" hidden="1" customHeight="1" x14ac:dyDescent="0.35">
      <c r="A3879" s="94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21"/>
      <c r="BH3879" s="121"/>
      <c r="BI3879" s="121"/>
      <c r="BJ3879" s="121"/>
      <c r="BK3879" s="94"/>
      <c r="BL3879" s="94"/>
      <c r="BM3879" s="97"/>
      <c r="BN3879" s="98"/>
      <c r="BO3879" s="121"/>
      <c r="BP3879" s="121"/>
      <c r="BQ3879" s="42"/>
      <c r="BR3879" s="95"/>
    </row>
    <row r="3880" spans="1:70" ht="30" hidden="1" customHeight="1" x14ac:dyDescent="0.35">
      <c r="A3880" s="94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21"/>
      <c r="BH3880" s="121"/>
      <c r="BI3880" s="121"/>
      <c r="BJ3880" s="121"/>
      <c r="BK3880" s="94"/>
      <c r="BL3880" s="94"/>
      <c r="BM3880" s="97"/>
      <c r="BN3880" s="98"/>
      <c r="BO3880" s="121"/>
      <c r="BP3880" s="121"/>
      <c r="BQ3880" s="42"/>
      <c r="BR3880" s="95"/>
    </row>
    <row r="3881" spans="1:70" ht="30" hidden="1" customHeight="1" x14ac:dyDescent="0.35">
      <c r="A3881" s="94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21"/>
      <c r="BH3881" s="121"/>
      <c r="BI3881" s="121"/>
      <c r="BJ3881" s="121"/>
      <c r="BK3881" s="94"/>
      <c r="BL3881" s="94"/>
      <c r="BM3881" s="97"/>
      <c r="BN3881" s="98"/>
      <c r="BO3881" s="121"/>
      <c r="BP3881" s="121"/>
      <c r="BQ3881" s="42"/>
      <c r="BR3881" s="95"/>
    </row>
    <row r="3882" spans="1:70" ht="30" hidden="1" customHeight="1" x14ac:dyDescent="0.35">
      <c r="A3882" s="94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21"/>
      <c r="BH3882" s="121"/>
      <c r="BI3882" s="121"/>
      <c r="BJ3882" s="121"/>
      <c r="BK3882" s="94"/>
      <c r="BL3882" s="94"/>
      <c r="BM3882" s="97"/>
      <c r="BN3882" s="98"/>
      <c r="BO3882" s="121"/>
      <c r="BP3882" s="121"/>
      <c r="BQ3882" s="42"/>
      <c r="BR3882" s="95"/>
    </row>
    <row r="3883" spans="1:70" ht="30" hidden="1" customHeight="1" x14ac:dyDescent="0.35">
      <c r="A3883" s="94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21"/>
      <c r="BH3883" s="121"/>
      <c r="BI3883" s="121"/>
      <c r="BJ3883" s="121"/>
      <c r="BK3883" s="94"/>
      <c r="BL3883" s="94"/>
      <c r="BM3883" s="97"/>
      <c r="BN3883" s="98"/>
      <c r="BO3883" s="121"/>
      <c r="BP3883" s="121"/>
      <c r="BQ3883" s="42"/>
      <c r="BR3883" s="95"/>
    </row>
    <row r="3884" spans="1:70" ht="30" hidden="1" customHeight="1" x14ac:dyDescent="0.35">
      <c r="A3884" s="94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21"/>
      <c r="BH3884" s="121"/>
      <c r="BI3884" s="121"/>
      <c r="BJ3884" s="121"/>
      <c r="BK3884" s="94"/>
      <c r="BL3884" s="94"/>
      <c r="BM3884" s="97"/>
      <c r="BN3884" s="98"/>
      <c r="BO3884" s="121"/>
      <c r="BP3884" s="121"/>
      <c r="BQ3884" s="42"/>
      <c r="BR3884" s="95"/>
    </row>
    <row r="3885" spans="1:70" ht="30" hidden="1" customHeight="1" x14ac:dyDescent="0.35">
      <c r="A3885" s="94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21"/>
      <c r="BH3885" s="121"/>
      <c r="BI3885" s="121"/>
      <c r="BJ3885" s="121"/>
      <c r="BK3885" s="94"/>
      <c r="BL3885" s="94"/>
      <c r="BM3885" s="97"/>
      <c r="BN3885" s="98"/>
      <c r="BO3885" s="121"/>
      <c r="BP3885" s="121"/>
      <c r="BQ3885" s="42"/>
      <c r="BR3885" s="95"/>
    </row>
    <row r="3886" spans="1:70" ht="30" hidden="1" customHeight="1" x14ac:dyDescent="0.35">
      <c r="A3886" s="94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21"/>
      <c r="BH3886" s="121"/>
      <c r="BI3886" s="121"/>
      <c r="BJ3886" s="121"/>
      <c r="BK3886" s="94"/>
      <c r="BL3886" s="94"/>
      <c r="BM3886" s="97"/>
      <c r="BN3886" s="98"/>
      <c r="BO3886" s="121"/>
      <c r="BP3886" s="121"/>
      <c r="BQ3886" s="42"/>
      <c r="BR3886" s="95"/>
    </row>
    <row r="3887" spans="1:70" ht="30" hidden="1" customHeight="1" x14ac:dyDescent="0.35">
      <c r="A3887" s="94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21"/>
      <c r="BH3887" s="121"/>
      <c r="BI3887" s="121"/>
      <c r="BJ3887" s="121"/>
      <c r="BK3887" s="94"/>
      <c r="BL3887" s="94"/>
      <c r="BM3887" s="97"/>
      <c r="BN3887" s="98"/>
      <c r="BO3887" s="121"/>
      <c r="BP3887" s="121"/>
      <c r="BQ3887" s="42"/>
      <c r="BR3887" s="95"/>
    </row>
    <row r="3888" spans="1:70" ht="30" hidden="1" customHeight="1" x14ac:dyDescent="0.35">
      <c r="A3888" s="94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21"/>
      <c r="BH3888" s="121"/>
      <c r="BI3888" s="121"/>
      <c r="BJ3888" s="121"/>
      <c r="BK3888" s="94"/>
      <c r="BL3888" s="94"/>
      <c r="BM3888" s="97"/>
      <c r="BN3888" s="98"/>
      <c r="BO3888" s="121"/>
      <c r="BP3888" s="121"/>
      <c r="BQ3888" s="42"/>
      <c r="BR3888" s="95"/>
    </row>
    <row r="3889" spans="1:70" ht="30" hidden="1" customHeight="1" x14ac:dyDescent="0.35">
      <c r="A3889" s="94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21"/>
      <c r="BH3889" s="121"/>
      <c r="BI3889" s="121"/>
      <c r="BJ3889" s="121"/>
      <c r="BK3889" s="94"/>
      <c r="BL3889" s="94"/>
      <c r="BM3889" s="97"/>
      <c r="BN3889" s="98"/>
      <c r="BO3889" s="121"/>
      <c r="BP3889" s="121"/>
      <c r="BQ3889" s="42"/>
      <c r="BR3889" s="95"/>
    </row>
    <row r="3890" spans="1:70" ht="30" hidden="1" customHeight="1" x14ac:dyDescent="0.35">
      <c r="A3890" s="94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21"/>
      <c r="BH3890" s="121"/>
      <c r="BI3890" s="121"/>
      <c r="BJ3890" s="121"/>
      <c r="BK3890" s="94"/>
      <c r="BL3890" s="94"/>
      <c r="BM3890" s="97"/>
      <c r="BN3890" s="98"/>
      <c r="BO3890" s="121"/>
      <c r="BP3890" s="121"/>
      <c r="BQ3890" s="42"/>
      <c r="BR3890" s="95"/>
    </row>
    <row r="3891" spans="1:70" ht="30" hidden="1" customHeight="1" x14ac:dyDescent="0.35">
      <c r="A3891" s="94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21"/>
      <c r="BH3891" s="121"/>
      <c r="BI3891" s="121"/>
      <c r="BJ3891" s="121"/>
      <c r="BK3891" s="94"/>
      <c r="BL3891" s="94"/>
      <c r="BM3891" s="97"/>
      <c r="BN3891" s="98"/>
      <c r="BO3891" s="121"/>
      <c r="BP3891" s="121"/>
      <c r="BQ3891" s="42"/>
      <c r="BR3891" s="95"/>
    </row>
    <row r="3892" spans="1:70" ht="30" hidden="1" customHeight="1" x14ac:dyDescent="0.35">
      <c r="A3892" s="94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21"/>
      <c r="BH3892" s="121"/>
      <c r="BI3892" s="121"/>
      <c r="BJ3892" s="121"/>
      <c r="BK3892" s="94"/>
      <c r="BL3892" s="94"/>
      <c r="BM3892" s="97"/>
      <c r="BN3892" s="98"/>
      <c r="BO3892" s="121"/>
      <c r="BP3892" s="121"/>
      <c r="BQ3892" s="42"/>
      <c r="BR3892" s="95"/>
    </row>
    <row r="3893" spans="1:70" ht="30" hidden="1" customHeight="1" x14ac:dyDescent="0.35">
      <c r="A3893" s="94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21"/>
      <c r="BH3893" s="121"/>
      <c r="BI3893" s="121"/>
      <c r="BJ3893" s="121"/>
      <c r="BK3893" s="94"/>
      <c r="BL3893" s="94"/>
      <c r="BM3893" s="97"/>
      <c r="BN3893" s="98"/>
      <c r="BO3893" s="121"/>
      <c r="BP3893" s="121"/>
      <c r="BQ3893" s="42"/>
      <c r="BR3893" s="95"/>
    </row>
    <row r="3894" spans="1:70" ht="30" hidden="1" customHeight="1" x14ac:dyDescent="0.35">
      <c r="A3894" s="94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21"/>
      <c r="BH3894" s="121"/>
      <c r="BI3894" s="121"/>
      <c r="BJ3894" s="121"/>
      <c r="BK3894" s="94"/>
      <c r="BL3894" s="94"/>
      <c r="BM3894" s="97"/>
      <c r="BN3894" s="98"/>
      <c r="BO3894" s="121"/>
      <c r="BP3894" s="121"/>
      <c r="BQ3894" s="42"/>
      <c r="BR3894" s="95"/>
    </row>
    <row r="3895" spans="1:70" ht="30" hidden="1" customHeight="1" x14ac:dyDescent="0.35">
      <c r="A3895" s="94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21"/>
      <c r="BH3895" s="121"/>
      <c r="BI3895" s="121"/>
      <c r="BJ3895" s="121"/>
      <c r="BK3895" s="94"/>
      <c r="BL3895" s="94"/>
      <c r="BM3895" s="97"/>
      <c r="BN3895" s="98"/>
      <c r="BO3895" s="121"/>
      <c r="BP3895" s="121"/>
      <c r="BQ3895" s="42"/>
      <c r="BR3895" s="95"/>
    </row>
    <row r="3896" spans="1:70" ht="30" hidden="1" customHeight="1" x14ac:dyDescent="0.35">
      <c r="A3896" s="94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21"/>
      <c r="BH3896" s="121"/>
      <c r="BI3896" s="121"/>
      <c r="BJ3896" s="121"/>
      <c r="BK3896" s="94"/>
      <c r="BL3896" s="94"/>
      <c r="BM3896" s="97"/>
      <c r="BN3896" s="98"/>
      <c r="BO3896" s="121"/>
      <c r="BP3896" s="121"/>
      <c r="BQ3896" s="42"/>
      <c r="BR3896" s="95"/>
    </row>
    <row r="3897" spans="1:70" ht="30" hidden="1" customHeight="1" x14ac:dyDescent="0.35">
      <c r="A3897" s="94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21"/>
      <c r="BH3897" s="121"/>
      <c r="BI3897" s="121"/>
      <c r="BJ3897" s="121"/>
      <c r="BK3897" s="94"/>
      <c r="BL3897" s="94"/>
      <c r="BM3897" s="97"/>
      <c r="BN3897" s="98"/>
      <c r="BO3897" s="121"/>
      <c r="BP3897" s="121"/>
      <c r="BQ3897" s="42"/>
      <c r="BR3897" s="95"/>
    </row>
    <row r="3898" spans="1:70" ht="30" hidden="1" customHeight="1" x14ac:dyDescent="0.35">
      <c r="A3898" s="94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4"/>
      <c r="BL3898" s="94"/>
      <c r="BM3898" s="97"/>
      <c r="BN3898" s="98"/>
      <c r="BO3898" s="121"/>
      <c r="BP3898" s="121"/>
      <c r="BQ3898" s="42"/>
      <c r="BR3898" s="95"/>
    </row>
    <row r="3899" spans="1:70" ht="30" hidden="1" customHeight="1" x14ac:dyDescent="0.35">
      <c r="A3899" s="94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4"/>
      <c r="BL3899" s="94"/>
      <c r="BM3899" s="97"/>
      <c r="BN3899" s="98"/>
      <c r="BO3899" s="121"/>
      <c r="BP3899" s="121"/>
      <c r="BQ3899" s="42"/>
      <c r="BR3899" s="95"/>
    </row>
    <row r="3900" spans="1:70" ht="30" hidden="1" customHeight="1" x14ac:dyDescent="0.35">
      <c r="A3900" s="94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4"/>
      <c r="BL3900" s="94"/>
      <c r="BM3900" s="97"/>
      <c r="BN3900" s="98"/>
      <c r="BO3900" s="121"/>
      <c r="BP3900" s="121"/>
      <c r="BQ3900" s="42"/>
      <c r="BR3900" s="95"/>
    </row>
    <row r="3901" spans="1:70" ht="30" hidden="1" customHeight="1" x14ac:dyDescent="0.35">
      <c r="A3901" s="94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4"/>
      <c r="BL3901" s="94"/>
      <c r="BM3901" s="97"/>
      <c r="BN3901" s="98"/>
      <c r="BO3901" s="121"/>
      <c r="BP3901" s="121"/>
      <c r="BQ3901" s="42"/>
      <c r="BR3901" s="95"/>
    </row>
    <row r="3902" spans="1:70" ht="30" hidden="1" customHeight="1" x14ac:dyDescent="0.35">
      <c r="A3902" s="94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4"/>
      <c r="BL3902" s="94"/>
      <c r="BM3902" s="97"/>
      <c r="BN3902" s="98"/>
      <c r="BO3902" s="121"/>
      <c r="BP3902" s="121"/>
      <c r="BQ3902" s="42"/>
      <c r="BR3902" s="95"/>
    </row>
    <row r="3903" spans="1:70" ht="30" hidden="1" customHeight="1" x14ac:dyDescent="0.35">
      <c r="A3903" s="94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4"/>
      <c r="BL3903" s="94"/>
      <c r="BM3903" s="97"/>
      <c r="BN3903" s="98"/>
      <c r="BO3903" s="121"/>
      <c r="BP3903" s="121"/>
      <c r="BQ3903" s="42"/>
      <c r="BR3903" s="95"/>
    </row>
    <row r="3904" spans="1:70" ht="30" hidden="1" customHeight="1" x14ac:dyDescent="0.35">
      <c r="A3904" s="94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4"/>
      <c r="BL3904" s="94"/>
      <c r="BM3904" s="97"/>
      <c r="BN3904" s="98"/>
      <c r="BO3904" s="121"/>
      <c r="BP3904" s="121"/>
      <c r="BQ3904" s="42"/>
      <c r="BR3904" s="95"/>
    </row>
    <row r="3905" spans="1:70" ht="30" hidden="1" customHeight="1" x14ac:dyDescent="0.35">
      <c r="A3905" s="94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4"/>
      <c r="BL3905" s="94"/>
      <c r="BM3905" s="97"/>
      <c r="BN3905" s="98"/>
      <c r="BO3905" s="121"/>
      <c r="BP3905" s="121"/>
      <c r="BQ3905" s="42"/>
      <c r="BR3905" s="95"/>
    </row>
    <row r="3906" spans="1:70" ht="30" hidden="1" customHeight="1" x14ac:dyDescent="0.35">
      <c r="A3906" s="94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4"/>
      <c r="BL3906" s="94"/>
      <c r="BM3906" s="97"/>
      <c r="BN3906" s="98"/>
      <c r="BO3906" s="121"/>
      <c r="BP3906" s="121"/>
      <c r="BQ3906" s="42"/>
      <c r="BR3906" s="95"/>
    </row>
    <row r="3907" spans="1:70" ht="30" hidden="1" customHeight="1" x14ac:dyDescent="0.35">
      <c r="A3907" s="94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4"/>
      <c r="BL3907" s="94"/>
      <c r="BM3907" s="97"/>
      <c r="BN3907" s="98"/>
      <c r="BO3907" s="121"/>
      <c r="BP3907" s="121"/>
      <c r="BQ3907" s="42"/>
      <c r="BR3907" s="95"/>
    </row>
    <row r="3908" spans="1:70" ht="30" hidden="1" customHeight="1" x14ac:dyDescent="0.35">
      <c r="A3908" s="94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4"/>
      <c r="BL3908" s="94"/>
      <c r="BM3908" s="97"/>
      <c r="BN3908" s="98"/>
      <c r="BO3908" s="121"/>
      <c r="BP3908" s="121"/>
      <c r="BQ3908" s="42"/>
      <c r="BR3908" s="95"/>
    </row>
    <row r="3909" spans="1:70" ht="30" hidden="1" customHeight="1" x14ac:dyDescent="0.35">
      <c r="A3909" s="94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4"/>
      <c r="BL3909" s="94"/>
      <c r="BM3909" s="97"/>
      <c r="BN3909" s="98"/>
      <c r="BO3909" s="121"/>
      <c r="BP3909" s="121"/>
      <c r="BQ3909" s="42"/>
      <c r="BR3909" s="95"/>
    </row>
    <row r="3910" spans="1:70" ht="30" hidden="1" customHeight="1" x14ac:dyDescent="0.35">
      <c r="A3910" s="94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4"/>
      <c r="BL3910" s="94"/>
      <c r="BM3910" s="97"/>
      <c r="BN3910" s="98"/>
      <c r="BO3910" s="121"/>
      <c r="BP3910" s="121"/>
      <c r="BQ3910" s="42"/>
      <c r="BR3910" s="95"/>
    </row>
    <row r="3911" spans="1:70" ht="30" hidden="1" customHeight="1" x14ac:dyDescent="0.35">
      <c r="A3911" s="94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4"/>
      <c r="BL3911" s="94"/>
      <c r="BM3911" s="97"/>
      <c r="BN3911" s="98"/>
      <c r="BO3911" s="121"/>
      <c r="BP3911" s="121"/>
      <c r="BQ3911" s="42"/>
      <c r="BR3911" s="95"/>
    </row>
    <row r="3912" spans="1:70" ht="30" hidden="1" customHeight="1" x14ac:dyDescent="0.35">
      <c r="A3912" s="94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4"/>
      <c r="BL3912" s="94"/>
      <c r="BM3912" s="97"/>
      <c r="BN3912" s="98"/>
      <c r="BO3912" s="121"/>
      <c r="BP3912" s="121"/>
      <c r="BQ3912" s="42"/>
      <c r="BR3912" s="95"/>
    </row>
    <row r="3913" spans="1:70" ht="30" hidden="1" customHeight="1" x14ac:dyDescent="0.35">
      <c r="A3913" s="94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4"/>
      <c r="BL3913" s="94"/>
      <c r="BM3913" s="97"/>
      <c r="BN3913" s="98"/>
      <c r="BO3913" s="121"/>
      <c r="BP3913" s="121"/>
      <c r="BQ3913" s="42"/>
      <c r="BR3913" s="95"/>
    </row>
    <row r="3914" spans="1:70" ht="30" hidden="1" customHeight="1" x14ac:dyDescent="0.35">
      <c r="A3914" s="94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4"/>
      <c r="BL3914" s="94"/>
      <c r="BM3914" s="97"/>
      <c r="BN3914" s="98"/>
      <c r="BO3914" s="121"/>
      <c r="BP3914" s="121"/>
      <c r="BQ3914" s="42"/>
      <c r="BR3914" s="95"/>
    </row>
    <row r="3915" spans="1:70" ht="30" hidden="1" customHeight="1" x14ac:dyDescent="0.35">
      <c r="A3915" s="94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4"/>
      <c r="BL3915" s="94"/>
      <c r="BM3915" s="97"/>
      <c r="BN3915" s="98"/>
      <c r="BO3915" s="121"/>
      <c r="BP3915" s="121"/>
      <c r="BQ3915" s="42"/>
      <c r="BR3915" s="95"/>
    </row>
    <row r="3916" spans="1:70" ht="30" hidden="1" customHeight="1" x14ac:dyDescent="0.35">
      <c r="A3916" s="94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4"/>
      <c r="BL3916" s="94"/>
      <c r="BM3916" s="97"/>
      <c r="BN3916" s="98"/>
      <c r="BO3916" s="121"/>
      <c r="BP3916" s="121"/>
      <c r="BQ3916" s="42"/>
      <c r="BR3916" s="95"/>
    </row>
    <row r="3917" spans="1:70" ht="30" hidden="1" customHeight="1" x14ac:dyDescent="0.35">
      <c r="A3917" s="94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4"/>
      <c r="BL3917" s="94"/>
      <c r="BM3917" s="97"/>
      <c r="BN3917" s="98"/>
      <c r="BO3917" s="121"/>
      <c r="BP3917" s="121"/>
      <c r="BQ3917" s="42"/>
      <c r="BR3917" s="95"/>
    </row>
    <row r="3918" spans="1:70" ht="30" hidden="1" customHeight="1" x14ac:dyDescent="0.35">
      <c r="A3918" s="94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4"/>
      <c r="BL3918" s="94"/>
      <c r="BM3918" s="97"/>
      <c r="BN3918" s="98"/>
      <c r="BO3918" s="121"/>
      <c r="BP3918" s="121"/>
      <c r="BQ3918" s="42"/>
      <c r="BR3918" s="95"/>
    </row>
    <row r="3919" spans="1:70" ht="30" hidden="1" customHeight="1" x14ac:dyDescent="0.35">
      <c r="A3919" s="94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4"/>
      <c r="BL3919" s="94"/>
      <c r="BM3919" s="97"/>
      <c r="BN3919" s="98"/>
      <c r="BO3919" s="121"/>
      <c r="BP3919" s="121"/>
      <c r="BQ3919" s="42"/>
      <c r="BR3919" s="95"/>
    </row>
    <row r="3920" spans="1:70" ht="30" hidden="1" customHeight="1" x14ac:dyDescent="0.35">
      <c r="A3920" s="94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4"/>
      <c r="BL3920" s="94"/>
      <c r="BM3920" s="97"/>
      <c r="BN3920" s="98"/>
      <c r="BO3920" s="121"/>
      <c r="BP3920" s="121"/>
      <c r="BQ3920" s="42"/>
      <c r="BR3920" s="95"/>
    </row>
    <row r="3921" spans="1:70" ht="30" hidden="1" customHeight="1" x14ac:dyDescent="0.35">
      <c r="A3921" s="94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4"/>
      <c r="BL3921" s="94"/>
      <c r="BM3921" s="97"/>
      <c r="BN3921" s="98"/>
      <c r="BO3921" s="121"/>
      <c r="BP3921" s="121"/>
      <c r="BQ3921" s="42"/>
      <c r="BR3921" s="95"/>
    </row>
    <row r="3922" spans="1:70" ht="30" hidden="1" customHeight="1" x14ac:dyDescent="0.35">
      <c r="A3922" s="94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4"/>
      <c r="BL3922" s="94"/>
      <c r="BM3922" s="97"/>
      <c r="BN3922" s="98"/>
      <c r="BO3922" s="121"/>
      <c r="BP3922" s="121"/>
      <c r="BQ3922" s="42"/>
      <c r="BR3922" s="95"/>
    </row>
    <row r="3923" spans="1:70" ht="30" hidden="1" customHeight="1" x14ac:dyDescent="0.35">
      <c r="A3923" s="94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4"/>
      <c r="BL3923" s="94"/>
      <c r="BM3923" s="97"/>
      <c r="BN3923" s="98"/>
      <c r="BO3923" s="121"/>
      <c r="BP3923" s="121"/>
      <c r="BQ3923" s="42"/>
      <c r="BR3923" s="95"/>
    </row>
    <row r="3924" spans="1:70" ht="30" hidden="1" customHeight="1" x14ac:dyDescent="0.35">
      <c r="A3924" s="94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4"/>
      <c r="BL3924" s="94"/>
      <c r="BM3924" s="97"/>
      <c r="BN3924" s="98"/>
      <c r="BO3924" s="121"/>
      <c r="BP3924" s="121"/>
      <c r="BQ3924" s="42"/>
      <c r="BR3924" s="95"/>
    </row>
    <row r="3925" spans="1:70" ht="30" hidden="1" customHeight="1" x14ac:dyDescent="0.35">
      <c r="A3925" s="94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4"/>
      <c r="BL3925" s="94"/>
      <c r="BM3925" s="97"/>
      <c r="BN3925" s="98"/>
      <c r="BO3925" s="121"/>
      <c r="BP3925" s="121"/>
      <c r="BQ3925" s="42"/>
      <c r="BR3925" s="95"/>
    </row>
    <row r="3926" spans="1:70" ht="30" hidden="1" customHeight="1" x14ac:dyDescent="0.35">
      <c r="A3926" s="94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4"/>
      <c r="BL3926" s="94"/>
      <c r="BM3926" s="97"/>
      <c r="BN3926" s="98"/>
      <c r="BO3926" s="121"/>
      <c r="BP3926" s="121"/>
      <c r="BQ3926" s="42"/>
      <c r="BR3926" s="95"/>
    </row>
    <row r="3927" spans="1:70" ht="30" hidden="1" customHeight="1" x14ac:dyDescent="0.35">
      <c r="A3927" s="94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4"/>
      <c r="BL3927" s="94"/>
      <c r="BM3927" s="97"/>
      <c r="BN3927" s="98"/>
      <c r="BO3927" s="121"/>
      <c r="BP3927" s="121"/>
      <c r="BQ3927" s="42"/>
      <c r="BR3927" s="95"/>
    </row>
    <row r="3928" spans="1:70" ht="30" hidden="1" customHeight="1" x14ac:dyDescent="0.35">
      <c r="A3928" s="94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4"/>
      <c r="BL3928" s="94"/>
      <c r="BM3928" s="97"/>
      <c r="BN3928" s="98"/>
      <c r="BO3928" s="121"/>
      <c r="BP3928" s="121"/>
      <c r="BQ3928" s="42"/>
      <c r="BR3928" s="95"/>
    </row>
    <row r="3929" spans="1:70" ht="30" hidden="1" customHeight="1" x14ac:dyDescent="0.35">
      <c r="A3929" s="94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4"/>
      <c r="BL3929" s="94"/>
      <c r="BM3929" s="97"/>
      <c r="BN3929" s="98"/>
      <c r="BO3929" s="121"/>
      <c r="BP3929" s="121"/>
      <c r="BQ3929" s="42"/>
      <c r="BR3929" s="95"/>
    </row>
    <row r="3930" spans="1:70" ht="30" hidden="1" customHeight="1" x14ac:dyDescent="0.35">
      <c r="A3930" s="94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4"/>
      <c r="BL3930" s="94"/>
      <c r="BM3930" s="97"/>
      <c r="BN3930" s="98"/>
      <c r="BO3930" s="121"/>
      <c r="BP3930" s="121"/>
      <c r="BQ3930" s="42"/>
      <c r="BR3930" s="95"/>
    </row>
    <row r="3931" spans="1:70" ht="30" hidden="1" customHeight="1" x14ac:dyDescent="0.35">
      <c r="A3931" s="94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4"/>
      <c r="BL3931" s="94"/>
      <c r="BM3931" s="97"/>
      <c r="BN3931" s="98"/>
      <c r="BO3931" s="121"/>
      <c r="BP3931" s="121"/>
      <c r="BQ3931" s="42"/>
      <c r="BR3931" s="95"/>
    </row>
    <row r="3932" spans="1:70" ht="30" hidden="1" customHeight="1" x14ac:dyDescent="0.35">
      <c r="A3932" s="94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4"/>
      <c r="BL3932" s="94"/>
      <c r="BM3932" s="97"/>
      <c r="BN3932" s="98"/>
      <c r="BO3932" s="121"/>
      <c r="BP3932" s="121"/>
      <c r="BQ3932" s="42"/>
      <c r="BR3932" s="95"/>
    </row>
    <row r="3933" spans="1:70" ht="30" hidden="1" customHeight="1" x14ac:dyDescent="0.35">
      <c r="A3933" s="94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4"/>
      <c r="BL3933" s="94"/>
      <c r="BM3933" s="97"/>
      <c r="BN3933" s="98"/>
      <c r="BO3933" s="121"/>
      <c r="BP3933" s="121"/>
      <c r="BQ3933" s="42"/>
      <c r="BR3933" s="95"/>
    </row>
    <row r="3934" spans="1:70" ht="30" hidden="1" customHeight="1" x14ac:dyDescent="0.35">
      <c r="A3934" s="94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4"/>
      <c r="BL3934" s="94"/>
      <c r="BM3934" s="97"/>
      <c r="BN3934" s="98"/>
      <c r="BO3934" s="121"/>
      <c r="BP3934" s="121"/>
      <c r="BQ3934" s="42"/>
      <c r="BR3934" s="95"/>
    </row>
    <row r="3935" spans="1:70" ht="30" hidden="1" customHeight="1" x14ac:dyDescent="0.35">
      <c r="A3935" s="94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4"/>
      <c r="BL3935" s="94"/>
      <c r="BM3935" s="97"/>
      <c r="BN3935" s="98"/>
      <c r="BO3935" s="121"/>
      <c r="BP3935" s="121"/>
      <c r="BQ3935" s="42"/>
      <c r="BR3935" s="95"/>
    </row>
    <row r="3936" spans="1:70" ht="30" hidden="1" customHeight="1" x14ac:dyDescent="0.35">
      <c r="A3936" s="94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4"/>
      <c r="BL3936" s="94"/>
      <c r="BM3936" s="97"/>
      <c r="BN3936" s="98"/>
      <c r="BO3936" s="121"/>
      <c r="BP3936" s="121"/>
      <c r="BQ3936" s="42"/>
      <c r="BR3936" s="95"/>
    </row>
    <row r="3937" spans="1:70" ht="30" hidden="1" customHeight="1" x14ac:dyDescent="0.35">
      <c r="A3937" s="94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4"/>
      <c r="BL3937" s="94"/>
      <c r="BM3937" s="97"/>
      <c r="BN3937" s="98"/>
      <c r="BO3937" s="121"/>
      <c r="BP3937" s="121"/>
      <c r="BQ3937" s="42"/>
      <c r="BR3937" s="95"/>
    </row>
    <row r="3938" spans="1:70" ht="30" hidden="1" customHeight="1" x14ac:dyDescent="0.35">
      <c r="A3938" s="94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4"/>
      <c r="BL3938" s="94"/>
      <c r="BM3938" s="97"/>
      <c r="BN3938" s="98"/>
      <c r="BO3938" s="121"/>
      <c r="BP3938" s="121"/>
      <c r="BQ3938" s="42"/>
      <c r="BR3938" s="95"/>
    </row>
    <row r="3939" spans="1:70" ht="30" hidden="1" customHeight="1" x14ac:dyDescent="0.35">
      <c r="A3939" s="94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4"/>
      <c r="BL3939" s="94"/>
      <c r="BM3939" s="97"/>
      <c r="BN3939" s="98"/>
      <c r="BO3939" s="121"/>
      <c r="BP3939" s="121"/>
      <c r="BQ3939" s="42"/>
      <c r="BR3939" s="95"/>
    </row>
    <row r="3940" spans="1:70" ht="30" hidden="1" customHeight="1" x14ac:dyDescent="0.35">
      <c r="A3940" s="94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4"/>
      <c r="BL3940" s="94"/>
      <c r="BM3940" s="97"/>
      <c r="BN3940" s="98"/>
      <c r="BO3940" s="121"/>
      <c r="BP3940" s="121"/>
      <c r="BQ3940" s="42"/>
      <c r="BR3940" s="95"/>
    </row>
    <row r="3941" spans="1:70" ht="30" hidden="1" customHeight="1" x14ac:dyDescent="0.35">
      <c r="A3941" s="94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4"/>
      <c r="BL3941" s="94"/>
      <c r="BM3941" s="97"/>
      <c r="BN3941" s="98"/>
      <c r="BO3941" s="121"/>
      <c r="BP3941" s="121"/>
      <c r="BQ3941" s="42"/>
      <c r="BR3941" s="95"/>
    </row>
    <row r="3942" spans="1:70" ht="30" hidden="1" customHeight="1" x14ac:dyDescent="0.35">
      <c r="A3942" s="94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4"/>
      <c r="BL3942" s="94"/>
      <c r="BM3942" s="97"/>
      <c r="BN3942" s="98"/>
      <c r="BO3942" s="121"/>
      <c r="BP3942" s="121"/>
      <c r="BQ3942" s="42"/>
      <c r="BR3942" s="95"/>
    </row>
    <row r="3943" spans="1:70" ht="30" hidden="1" customHeight="1" x14ac:dyDescent="0.35">
      <c r="A3943" s="94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4"/>
      <c r="BL3943" s="94"/>
      <c r="BM3943" s="97"/>
      <c r="BN3943" s="98"/>
      <c r="BO3943" s="121"/>
      <c r="BP3943" s="121"/>
      <c r="BQ3943" s="42"/>
      <c r="BR3943" s="95"/>
    </row>
    <row r="3944" spans="1:70" ht="30" hidden="1" customHeight="1" x14ac:dyDescent="0.35">
      <c r="A3944" s="94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4"/>
      <c r="BL3944" s="94"/>
      <c r="BM3944" s="97"/>
      <c r="BN3944" s="98"/>
      <c r="BO3944" s="121"/>
      <c r="BP3944" s="121"/>
      <c r="BQ3944" s="42"/>
      <c r="BR3944" s="95"/>
    </row>
    <row r="3945" spans="1:70" ht="30" hidden="1" customHeight="1" x14ac:dyDescent="0.35">
      <c r="A3945" s="94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4"/>
      <c r="BL3945" s="94"/>
      <c r="BM3945" s="97"/>
      <c r="BN3945" s="98"/>
      <c r="BO3945" s="121"/>
      <c r="BP3945" s="121"/>
      <c r="BQ3945" s="42"/>
      <c r="BR3945" s="95"/>
    </row>
    <row r="3946" spans="1:70" ht="30" hidden="1" customHeight="1" x14ac:dyDescent="0.35">
      <c r="A3946" s="94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4"/>
      <c r="BL3946" s="94"/>
      <c r="BM3946" s="97"/>
      <c r="BN3946" s="98"/>
      <c r="BO3946" s="121"/>
      <c r="BP3946" s="121"/>
      <c r="BQ3946" s="42"/>
      <c r="BR3946" s="95"/>
    </row>
    <row r="3947" spans="1:70" ht="30" hidden="1" customHeight="1" x14ac:dyDescent="0.35">
      <c r="A3947" s="94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4"/>
      <c r="BL3947" s="94"/>
      <c r="BM3947" s="97"/>
      <c r="BN3947" s="98"/>
      <c r="BO3947" s="121"/>
      <c r="BP3947" s="121"/>
      <c r="BQ3947" s="42"/>
      <c r="BR3947" s="95"/>
    </row>
    <row r="3948" spans="1:70" ht="30" hidden="1" customHeight="1" x14ac:dyDescent="0.35">
      <c r="A3948" s="94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4"/>
      <c r="BL3948" s="94"/>
      <c r="BM3948" s="97"/>
      <c r="BN3948" s="98"/>
      <c r="BO3948" s="121"/>
      <c r="BP3948" s="121"/>
      <c r="BQ3948" s="42"/>
      <c r="BR3948" s="95"/>
    </row>
    <row r="3949" spans="1:70" ht="30" hidden="1" customHeight="1" x14ac:dyDescent="0.35">
      <c r="A3949" s="94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4"/>
      <c r="BL3949" s="94"/>
      <c r="BM3949" s="97"/>
      <c r="BN3949" s="98"/>
      <c r="BO3949" s="121"/>
      <c r="BP3949" s="121"/>
      <c r="BQ3949" s="42"/>
      <c r="BR3949" s="95"/>
    </row>
    <row r="3950" spans="1:70" ht="30" hidden="1" customHeight="1" x14ac:dyDescent="0.35">
      <c r="A3950" s="94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4"/>
      <c r="BL3950" s="94"/>
      <c r="BM3950" s="97"/>
      <c r="BN3950" s="98"/>
      <c r="BO3950" s="121"/>
      <c r="BP3950" s="121"/>
      <c r="BQ3950" s="42"/>
      <c r="BR3950" s="95"/>
    </row>
    <row r="3951" spans="1:70" ht="30" hidden="1" customHeight="1" x14ac:dyDescent="0.35">
      <c r="A3951" s="94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4"/>
      <c r="BL3951" s="94"/>
      <c r="BM3951" s="97"/>
      <c r="BN3951" s="98"/>
      <c r="BO3951" s="121"/>
      <c r="BP3951" s="121"/>
      <c r="BQ3951" s="42"/>
      <c r="BR3951" s="95"/>
    </row>
    <row r="3952" spans="1:70" ht="30" hidden="1" customHeight="1" x14ac:dyDescent="0.35">
      <c r="A3952" s="94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4"/>
      <c r="BL3952" s="94"/>
      <c r="BM3952" s="97"/>
      <c r="BN3952" s="98"/>
      <c r="BO3952" s="121"/>
      <c r="BP3952" s="121"/>
      <c r="BQ3952" s="42"/>
      <c r="BR3952" s="95"/>
    </row>
    <row r="3953" spans="1:70" ht="30" hidden="1" customHeight="1" x14ac:dyDescent="0.35">
      <c r="A3953" s="94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4"/>
      <c r="BL3953" s="94"/>
      <c r="BM3953" s="97"/>
      <c r="BN3953" s="98"/>
      <c r="BO3953" s="121"/>
      <c r="BP3953" s="121"/>
      <c r="BQ3953" s="42"/>
      <c r="BR3953" s="95"/>
    </row>
    <row r="3954" spans="1:70" ht="30" hidden="1" customHeight="1" x14ac:dyDescent="0.35">
      <c r="A3954" s="94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4"/>
      <c r="BL3954" s="94"/>
      <c r="BM3954" s="97"/>
      <c r="BN3954" s="98"/>
      <c r="BO3954" s="121"/>
      <c r="BP3954" s="121"/>
      <c r="BQ3954" s="42"/>
      <c r="BR3954" s="95"/>
    </row>
    <row r="3955" spans="1:70" ht="30" hidden="1" customHeight="1" x14ac:dyDescent="0.35">
      <c r="A3955" s="94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4"/>
      <c r="BL3955" s="94"/>
      <c r="BM3955" s="97"/>
      <c r="BN3955" s="98"/>
      <c r="BO3955" s="121"/>
      <c r="BP3955" s="121"/>
      <c r="BQ3955" s="42"/>
      <c r="BR3955" s="95"/>
    </row>
    <row r="3956" spans="1:70" ht="30" hidden="1" customHeight="1" x14ac:dyDescent="0.35">
      <c r="A3956" s="94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4"/>
      <c r="BL3956" s="94"/>
      <c r="BM3956" s="97"/>
      <c r="BN3956" s="98"/>
      <c r="BO3956" s="121"/>
      <c r="BP3956" s="121"/>
      <c r="BQ3956" s="42"/>
      <c r="BR3956" s="95"/>
    </row>
    <row r="3957" spans="1:70" ht="30" hidden="1" customHeight="1" x14ac:dyDescent="0.35">
      <c r="A3957" s="94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4"/>
      <c r="BL3957" s="94"/>
      <c r="BM3957" s="97"/>
      <c r="BN3957" s="98"/>
      <c r="BO3957" s="121"/>
      <c r="BP3957" s="121"/>
      <c r="BQ3957" s="42"/>
      <c r="BR3957" s="95"/>
    </row>
    <row r="3958" spans="1:70" ht="30" hidden="1" customHeight="1" x14ac:dyDescent="0.35">
      <c r="A3958" s="94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4"/>
      <c r="BL3958" s="94"/>
      <c r="BM3958" s="97"/>
      <c r="BN3958" s="98"/>
      <c r="BO3958" s="121"/>
      <c r="BP3958" s="121"/>
      <c r="BQ3958" s="42"/>
      <c r="BR3958" s="95"/>
    </row>
    <row r="3959" spans="1:70" ht="30" hidden="1" customHeight="1" x14ac:dyDescent="0.35">
      <c r="A3959" s="94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4"/>
      <c r="BL3959" s="94"/>
      <c r="BM3959" s="97"/>
      <c r="BN3959" s="98"/>
      <c r="BO3959" s="121"/>
      <c r="BP3959" s="121"/>
      <c r="BQ3959" s="42"/>
      <c r="BR3959" s="95"/>
    </row>
    <row r="3960" spans="1:70" ht="30" hidden="1" customHeight="1" x14ac:dyDescent="0.35">
      <c r="A3960" s="94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4"/>
      <c r="BL3960" s="94"/>
      <c r="BM3960" s="97"/>
      <c r="BN3960" s="98"/>
      <c r="BO3960" s="121"/>
      <c r="BP3960" s="121"/>
      <c r="BQ3960" s="42"/>
      <c r="BR3960" s="95"/>
    </row>
    <row r="3961" spans="1:70" ht="30" hidden="1" customHeight="1" x14ac:dyDescent="0.35">
      <c r="A3961" s="94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4"/>
      <c r="BL3961" s="94"/>
      <c r="BM3961" s="97"/>
      <c r="BN3961" s="98"/>
      <c r="BO3961" s="121"/>
      <c r="BP3961" s="121"/>
      <c r="BQ3961" s="42"/>
      <c r="BR3961" s="95"/>
    </row>
    <row r="3962" spans="1:70" ht="30" hidden="1" customHeight="1" x14ac:dyDescent="0.35">
      <c r="A3962" s="94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4"/>
      <c r="BL3962" s="94"/>
      <c r="BM3962" s="97"/>
      <c r="BN3962" s="98"/>
      <c r="BO3962" s="121"/>
      <c r="BP3962" s="121"/>
      <c r="BQ3962" s="42"/>
      <c r="BR3962" s="95"/>
    </row>
    <row r="3963" spans="1:70" ht="30" hidden="1" customHeight="1" x14ac:dyDescent="0.35">
      <c r="A3963" s="94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4"/>
      <c r="BL3963" s="94"/>
      <c r="BM3963" s="97"/>
      <c r="BN3963" s="98"/>
      <c r="BO3963" s="121"/>
      <c r="BP3963" s="121"/>
      <c r="BQ3963" s="42"/>
      <c r="BR3963" s="95"/>
    </row>
    <row r="3964" spans="1:70" ht="30" hidden="1" customHeight="1" x14ac:dyDescent="0.35">
      <c r="A3964" s="94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4"/>
      <c r="BL3964" s="94"/>
      <c r="BM3964" s="97"/>
      <c r="BN3964" s="98"/>
      <c r="BO3964" s="121"/>
      <c r="BP3964" s="121"/>
      <c r="BQ3964" s="42"/>
      <c r="BR3964" s="95"/>
    </row>
    <row r="3965" spans="1:70" ht="30" hidden="1" customHeight="1" x14ac:dyDescent="0.35">
      <c r="A3965" s="94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4"/>
      <c r="BL3965" s="94"/>
      <c r="BM3965" s="97"/>
      <c r="BN3965" s="98"/>
      <c r="BO3965" s="121"/>
      <c r="BP3965" s="121"/>
      <c r="BQ3965" s="42"/>
      <c r="BR3965" s="95"/>
    </row>
    <row r="3966" spans="1:70" ht="30" hidden="1" customHeight="1" x14ac:dyDescent="0.35">
      <c r="A3966" s="94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4"/>
      <c r="BL3966" s="94"/>
      <c r="BM3966" s="97"/>
      <c r="BN3966" s="98"/>
      <c r="BO3966" s="121"/>
      <c r="BP3966" s="121"/>
      <c r="BQ3966" s="42"/>
      <c r="BR3966" s="95"/>
    </row>
    <row r="3967" spans="1:70" ht="30" hidden="1" customHeight="1" x14ac:dyDescent="0.35">
      <c r="A3967" s="94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4"/>
      <c r="BL3967" s="94"/>
      <c r="BM3967" s="97"/>
      <c r="BN3967" s="98"/>
      <c r="BO3967" s="121"/>
      <c r="BP3967" s="121"/>
      <c r="BQ3967" s="42"/>
      <c r="BR3967" s="95"/>
    </row>
    <row r="3968" spans="1:70" ht="30" hidden="1" customHeight="1" x14ac:dyDescent="0.35">
      <c r="A3968" s="94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4"/>
      <c r="BL3968" s="94"/>
      <c r="BM3968" s="97"/>
      <c r="BN3968" s="98"/>
      <c r="BO3968" s="121"/>
      <c r="BP3968" s="121"/>
      <c r="BQ3968" s="42"/>
      <c r="BR3968" s="95"/>
    </row>
    <row r="3969" spans="1:70" ht="30" hidden="1" customHeight="1" x14ac:dyDescent="0.35">
      <c r="A3969" s="94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4"/>
      <c r="BL3969" s="94"/>
      <c r="BM3969" s="97"/>
      <c r="BN3969" s="98"/>
      <c r="BO3969" s="121"/>
      <c r="BP3969" s="121"/>
      <c r="BQ3969" s="42"/>
      <c r="BR3969" s="95"/>
    </row>
    <row r="3970" spans="1:70" ht="30" hidden="1" customHeight="1" x14ac:dyDescent="0.35">
      <c r="A3970" s="94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4"/>
      <c r="BL3970" s="94"/>
      <c r="BM3970" s="97"/>
      <c r="BN3970" s="98"/>
      <c r="BO3970" s="121"/>
      <c r="BP3970" s="121"/>
      <c r="BQ3970" s="42"/>
      <c r="BR3970" s="95"/>
    </row>
    <row r="3971" spans="1:70" ht="30" hidden="1" customHeight="1" x14ac:dyDescent="0.35">
      <c r="A3971" s="94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4"/>
      <c r="BL3971" s="94"/>
      <c r="BM3971" s="97"/>
      <c r="BN3971" s="98"/>
      <c r="BO3971" s="121"/>
      <c r="BP3971" s="121"/>
      <c r="BQ3971" s="42"/>
      <c r="BR3971" s="95"/>
    </row>
    <row r="3972" spans="1:70" ht="30" hidden="1" customHeight="1" x14ac:dyDescent="0.35">
      <c r="A3972" s="94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4"/>
      <c r="BL3972" s="94"/>
      <c r="BM3972" s="97"/>
      <c r="BN3972" s="98"/>
      <c r="BO3972" s="121"/>
      <c r="BP3972" s="121"/>
      <c r="BQ3972" s="42"/>
      <c r="BR3972" s="95"/>
    </row>
    <row r="3973" spans="1:70" ht="30" hidden="1" customHeight="1" x14ac:dyDescent="0.35">
      <c r="A3973" s="94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4"/>
      <c r="BL3973" s="94"/>
      <c r="BM3973" s="97"/>
      <c r="BN3973" s="98"/>
      <c r="BO3973" s="121"/>
      <c r="BP3973" s="121"/>
      <c r="BQ3973" s="42"/>
      <c r="BR3973" s="95"/>
    </row>
    <row r="3974" spans="1:70" ht="30" hidden="1" customHeight="1" x14ac:dyDescent="0.35">
      <c r="A3974" s="94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4"/>
      <c r="BL3974" s="94"/>
      <c r="BM3974" s="97"/>
      <c r="BN3974" s="98"/>
      <c r="BO3974" s="121"/>
      <c r="BP3974" s="121"/>
      <c r="BQ3974" s="42"/>
      <c r="BR3974" s="95"/>
    </row>
    <row r="3975" spans="1:70" ht="30" hidden="1" customHeight="1" x14ac:dyDescent="0.35">
      <c r="A3975" s="94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4"/>
      <c r="BL3975" s="94"/>
      <c r="BM3975" s="97"/>
      <c r="BN3975" s="98"/>
      <c r="BO3975" s="121"/>
      <c r="BP3975" s="121"/>
      <c r="BQ3975" s="42"/>
      <c r="BR3975" s="95"/>
    </row>
    <row r="3976" spans="1:70" ht="30" hidden="1" customHeight="1" x14ac:dyDescent="0.35">
      <c r="A3976" s="94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4"/>
      <c r="BL3976" s="94"/>
      <c r="BM3976" s="97"/>
      <c r="BN3976" s="98"/>
      <c r="BO3976" s="121"/>
      <c r="BP3976" s="121"/>
      <c r="BQ3976" s="42"/>
      <c r="BR3976" s="95"/>
    </row>
    <row r="3977" spans="1:70" ht="30" hidden="1" customHeight="1" x14ac:dyDescent="0.35">
      <c r="A3977" s="94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4"/>
      <c r="BL3977" s="94"/>
      <c r="BM3977" s="97"/>
      <c r="BN3977" s="98"/>
      <c r="BO3977" s="121"/>
      <c r="BP3977" s="121"/>
      <c r="BQ3977" s="42"/>
      <c r="BR3977" s="95"/>
    </row>
    <row r="3978" spans="1:70" ht="30" hidden="1" customHeight="1" x14ac:dyDescent="0.35">
      <c r="A3978" s="94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4"/>
      <c r="BL3978" s="94"/>
      <c r="BM3978" s="97"/>
      <c r="BN3978" s="98"/>
      <c r="BO3978" s="121"/>
      <c r="BP3978" s="121"/>
      <c r="BQ3978" s="42"/>
      <c r="BR3978" s="95"/>
    </row>
    <row r="3979" spans="1:70" ht="30" hidden="1" customHeight="1" x14ac:dyDescent="0.35">
      <c r="A3979" s="94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4"/>
      <c r="BL3979" s="94"/>
      <c r="BM3979" s="97"/>
      <c r="BN3979" s="98"/>
      <c r="BO3979" s="121"/>
      <c r="BP3979" s="121"/>
      <c r="BQ3979" s="42"/>
      <c r="BR3979" s="95"/>
    </row>
    <row r="3980" spans="1:70" ht="30" hidden="1" customHeight="1" x14ac:dyDescent="0.35">
      <c r="A3980" s="94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4"/>
      <c r="BL3980" s="94"/>
      <c r="BM3980" s="97"/>
      <c r="BN3980" s="98"/>
      <c r="BO3980" s="121"/>
      <c r="BP3980" s="121"/>
      <c r="BQ3980" s="42"/>
      <c r="BR3980" s="95"/>
    </row>
    <row r="3981" spans="1:70" ht="30" hidden="1" customHeight="1" x14ac:dyDescent="0.35">
      <c r="A3981" s="94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4"/>
      <c r="BL3981" s="94"/>
      <c r="BM3981" s="97"/>
      <c r="BN3981" s="98"/>
      <c r="BO3981" s="121"/>
      <c r="BP3981" s="121"/>
      <c r="BQ3981" s="42"/>
      <c r="BR3981" s="95"/>
    </row>
    <row r="3982" spans="1:70" ht="30" hidden="1" customHeight="1" x14ac:dyDescent="0.35">
      <c r="A3982" s="94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4"/>
      <c r="BL3982" s="94"/>
      <c r="BM3982" s="97"/>
      <c r="BN3982" s="98"/>
      <c r="BO3982" s="121"/>
      <c r="BP3982" s="121"/>
      <c r="BQ3982" s="42"/>
      <c r="BR3982" s="95"/>
    </row>
    <row r="3983" spans="1:70" ht="30" hidden="1" customHeight="1" x14ac:dyDescent="0.35">
      <c r="A3983" s="94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4"/>
      <c r="BL3983" s="94"/>
      <c r="BM3983" s="97"/>
      <c r="BN3983" s="98"/>
      <c r="BO3983" s="121"/>
      <c r="BP3983" s="121"/>
      <c r="BQ3983" s="42"/>
      <c r="BR3983" s="95"/>
    </row>
    <row r="3984" spans="1:70" ht="30" hidden="1" customHeight="1" x14ac:dyDescent="0.35">
      <c r="A3984" s="94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4"/>
      <c r="BL3984" s="94"/>
      <c r="BM3984" s="97"/>
      <c r="BN3984" s="98"/>
      <c r="BO3984" s="121"/>
      <c r="BP3984" s="121"/>
      <c r="BQ3984" s="42"/>
      <c r="BR3984" s="95"/>
    </row>
    <row r="3985" spans="1:70" ht="30" hidden="1" customHeight="1" x14ac:dyDescent="0.35">
      <c r="A3985" s="94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4"/>
      <c r="BL3985" s="94"/>
      <c r="BM3985" s="97"/>
      <c r="BN3985" s="98"/>
      <c r="BO3985" s="121"/>
      <c r="BP3985" s="121"/>
      <c r="BQ3985" s="42"/>
      <c r="BR3985" s="95"/>
    </row>
    <row r="3986" spans="1:70" ht="30" hidden="1" customHeight="1" x14ac:dyDescent="0.35">
      <c r="A3986" s="94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4"/>
      <c r="BL3986" s="94"/>
      <c r="BM3986" s="97"/>
      <c r="BN3986" s="98"/>
      <c r="BO3986" s="121"/>
      <c r="BP3986" s="121"/>
      <c r="BQ3986" s="42"/>
      <c r="BR3986" s="95"/>
    </row>
    <row r="3987" spans="1:70" ht="30" hidden="1" customHeight="1" x14ac:dyDescent="0.35">
      <c r="A3987" s="94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4"/>
      <c r="BL3987" s="94"/>
      <c r="BM3987" s="97"/>
      <c r="BN3987" s="98"/>
      <c r="BO3987" s="121"/>
      <c r="BP3987" s="121"/>
      <c r="BQ3987" s="42"/>
      <c r="BR3987" s="95"/>
    </row>
    <row r="3988" spans="1:70" ht="30" hidden="1" customHeight="1" x14ac:dyDescent="0.35">
      <c r="A3988" s="94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4"/>
      <c r="BL3988" s="94"/>
      <c r="BM3988" s="97"/>
      <c r="BN3988" s="98"/>
      <c r="BO3988" s="121"/>
      <c r="BP3988" s="121"/>
      <c r="BQ3988" s="42"/>
      <c r="BR3988" s="95"/>
    </row>
    <row r="3989" spans="1:70" ht="30" hidden="1" customHeight="1" x14ac:dyDescent="0.35">
      <c r="A3989" s="94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4"/>
      <c r="BL3989" s="94"/>
      <c r="BM3989" s="97"/>
      <c r="BN3989" s="98"/>
      <c r="BO3989" s="121"/>
      <c r="BP3989" s="121"/>
      <c r="BQ3989" s="42"/>
      <c r="BR3989" s="95"/>
    </row>
    <row r="3990" spans="1:70" ht="30" hidden="1" customHeight="1" x14ac:dyDescent="0.35">
      <c r="A3990" s="94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4"/>
      <c r="BL3990" s="94"/>
      <c r="BM3990" s="97"/>
      <c r="BN3990" s="98"/>
      <c r="BO3990" s="121"/>
      <c r="BP3990" s="121"/>
      <c r="BQ3990" s="42"/>
      <c r="BR3990" s="95"/>
    </row>
    <row r="3991" spans="1:70" ht="30" hidden="1" customHeight="1" x14ac:dyDescent="0.35">
      <c r="A3991" s="94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4"/>
      <c r="BL3991" s="94"/>
      <c r="BM3991" s="97"/>
      <c r="BN3991" s="98"/>
      <c r="BO3991" s="121"/>
      <c r="BP3991" s="121"/>
      <c r="BQ3991" s="42"/>
      <c r="BR3991" s="95"/>
    </row>
    <row r="3992" spans="1:70" ht="30" hidden="1" customHeight="1" x14ac:dyDescent="0.35">
      <c r="A3992" s="94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4"/>
      <c r="BL3992" s="94"/>
      <c r="BM3992" s="97"/>
      <c r="BN3992" s="98"/>
      <c r="BO3992" s="121"/>
      <c r="BP3992" s="121"/>
      <c r="BQ3992" s="42"/>
      <c r="BR3992" s="95"/>
    </row>
    <row r="3993" spans="1:70" ht="30" hidden="1" customHeight="1" x14ac:dyDescent="0.35">
      <c r="A3993" s="94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4"/>
      <c r="BL3993" s="94"/>
      <c r="BM3993" s="97"/>
      <c r="BN3993" s="98"/>
      <c r="BO3993" s="121"/>
      <c r="BP3993" s="121"/>
      <c r="BQ3993" s="42"/>
      <c r="BR3993" s="95"/>
    </row>
    <row r="3994" spans="1:70" ht="30" hidden="1" customHeight="1" x14ac:dyDescent="0.35">
      <c r="A3994" s="94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4"/>
      <c r="BL3994" s="94"/>
      <c r="BM3994" s="97"/>
      <c r="BN3994" s="98"/>
      <c r="BO3994" s="121"/>
      <c r="BP3994" s="121"/>
      <c r="BQ3994" s="42"/>
      <c r="BR3994" s="95"/>
    </row>
    <row r="3995" spans="1:70" ht="30" hidden="1" customHeight="1" x14ac:dyDescent="0.35">
      <c r="A3995" s="94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4"/>
      <c r="BL3995" s="94"/>
      <c r="BM3995" s="97"/>
      <c r="BN3995" s="98"/>
      <c r="BO3995" s="121"/>
      <c r="BP3995" s="121"/>
      <c r="BQ3995" s="42"/>
      <c r="BR3995" s="95"/>
    </row>
    <row r="3996" spans="1:70" ht="30" hidden="1" customHeight="1" x14ac:dyDescent="0.35">
      <c r="A3996" s="94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4"/>
      <c r="BL3996" s="94"/>
      <c r="BM3996" s="97"/>
      <c r="BN3996" s="98"/>
      <c r="BO3996" s="121"/>
      <c r="BP3996" s="121"/>
      <c r="BQ3996" s="42"/>
      <c r="BR3996" s="95"/>
    </row>
    <row r="3997" spans="1:70" ht="30" hidden="1" customHeight="1" x14ac:dyDescent="0.35">
      <c r="A3997" s="94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4"/>
      <c r="BL3997" s="94"/>
      <c r="BM3997" s="97"/>
      <c r="BN3997" s="98"/>
      <c r="BO3997" s="121"/>
      <c r="BP3997" s="121"/>
      <c r="BQ3997" s="42"/>
      <c r="BR3997" s="95"/>
    </row>
    <row r="3998" spans="1:70" ht="30" hidden="1" customHeight="1" x14ac:dyDescent="0.35">
      <c r="A3998" s="94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4"/>
      <c r="BL3998" s="94"/>
      <c r="BM3998" s="97"/>
      <c r="BN3998" s="98"/>
      <c r="BO3998" s="121"/>
      <c r="BP3998" s="121"/>
      <c r="BQ3998" s="42"/>
      <c r="BR3998" s="95"/>
    </row>
    <row r="3999" spans="1:70" ht="30" hidden="1" customHeight="1" x14ac:dyDescent="0.35">
      <c r="A3999" s="94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4"/>
      <c r="BL3999" s="94"/>
      <c r="BM3999" s="97"/>
      <c r="BN3999" s="98"/>
      <c r="BO3999" s="121"/>
      <c r="BP3999" s="121"/>
      <c r="BQ3999" s="42"/>
      <c r="BR3999" s="95"/>
    </row>
    <row r="4000" spans="1:70" ht="30" hidden="1" customHeight="1" x14ac:dyDescent="0.35">
      <c r="A4000" s="94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4"/>
      <c r="BL4000" s="94"/>
      <c r="BM4000" s="97"/>
      <c r="BN4000" s="98"/>
      <c r="BO4000" s="121"/>
      <c r="BP4000" s="121"/>
      <c r="BQ4000" s="42"/>
      <c r="BR4000" s="95"/>
    </row>
    <row r="4001" spans="1:70" ht="30" hidden="1" customHeight="1" x14ac:dyDescent="0.35">
      <c r="A4001" s="94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4"/>
      <c r="BL4001" s="94"/>
      <c r="BM4001" s="97"/>
      <c r="BN4001" s="98"/>
      <c r="BO4001" s="121"/>
      <c r="BP4001" s="121"/>
      <c r="BQ4001" s="42"/>
      <c r="BR4001" s="95"/>
    </row>
    <row r="4002" spans="1:70" ht="30" hidden="1" customHeight="1" x14ac:dyDescent="0.35">
      <c r="A4002" s="94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4"/>
      <c r="BL4002" s="94"/>
      <c r="BM4002" s="97"/>
      <c r="BN4002" s="98"/>
      <c r="BO4002" s="121"/>
      <c r="BP4002" s="121"/>
      <c r="BQ4002" s="42"/>
      <c r="BR4002" s="95"/>
    </row>
    <row r="4003" spans="1:70" ht="30" hidden="1" customHeight="1" x14ac:dyDescent="0.35">
      <c r="A4003" s="94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4"/>
      <c r="BL4003" s="94"/>
      <c r="BM4003" s="97"/>
      <c r="BN4003" s="98"/>
      <c r="BO4003" s="121"/>
      <c r="BP4003" s="121"/>
      <c r="BQ4003" s="42"/>
      <c r="BR4003" s="95"/>
    </row>
    <row r="4004" spans="1:70" ht="30" hidden="1" customHeight="1" x14ac:dyDescent="0.35">
      <c r="A4004" s="94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4"/>
      <c r="BL4004" s="94"/>
      <c r="BM4004" s="97"/>
      <c r="BN4004" s="98"/>
      <c r="BO4004" s="121"/>
      <c r="BP4004" s="121"/>
      <c r="BQ4004" s="42"/>
      <c r="BR4004" s="95"/>
    </row>
    <row r="4005" spans="1:70" ht="30" hidden="1" customHeight="1" x14ac:dyDescent="0.35">
      <c r="A4005" s="94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4"/>
      <c r="BL4005" s="94"/>
      <c r="BM4005" s="97"/>
      <c r="BN4005" s="98"/>
      <c r="BO4005" s="121"/>
      <c r="BP4005" s="121"/>
      <c r="BQ4005" s="42"/>
      <c r="BR4005" s="95"/>
    </row>
    <row r="4006" spans="1:70" ht="30" hidden="1" customHeight="1" x14ac:dyDescent="0.35">
      <c r="A4006" s="94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4"/>
      <c r="BL4006" s="94"/>
      <c r="BM4006" s="97"/>
      <c r="BN4006" s="98"/>
      <c r="BO4006" s="121"/>
      <c r="BP4006" s="121"/>
      <c r="BQ4006" s="42"/>
      <c r="BR4006" s="95"/>
    </row>
    <row r="4007" spans="1:70" ht="30" hidden="1" customHeight="1" x14ac:dyDescent="0.35">
      <c r="A4007" s="94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4"/>
      <c r="BL4007" s="94"/>
      <c r="BM4007" s="97"/>
      <c r="BN4007" s="98"/>
      <c r="BO4007" s="121"/>
      <c r="BP4007" s="121"/>
      <c r="BQ4007" s="42"/>
      <c r="BR4007" s="95"/>
    </row>
    <row r="4008" spans="1:70" ht="30" hidden="1" customHeight="1" x14ac:dyDescent="0.35">
      <c r="A4008" s="94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4"/>
      <c r="BL4008" s="94"/>
      <c r="BM4008" s="97"/>
      <c r="BN4008" s="98"/>
      <c r="BO4008" s="121"/>
      <c r="BP4008" s="121"/>
      <c r="BQ4008" s="42"/>
      <c r="BR4008" s="95"/>
    </row>
    <row r="4009" spans="1:70" ht="30" hidden="1" customHeight="1" x14ac:dyDescent="0.35">
      <c r="A4009" s="94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4"/>
      <c r="BL4009" s="94"/>
      <c r="BM4009" s="97"/>
      <c r="BN4009" s="98"/>
      <c r="BO4009" s="121"/>
      <c r="BP4009" s="121"/>
      <c r="BQ4009" s="42"/>
      <c r="BR4009" s="95"/>
    </row>
    <row r="4010" spans="1:70" ht="30" hidden="1" customHeight="1" x14ac:dyDescent="0.35">
      <c r="A4010" s="94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4"/>
      <c r="BL4010" s="94"/>
      <c r="BM4010" s="97"/>
      <c r="BN4010" s="98"/>
      <c r="BO4010" s="121"/>
      <c r="BP4010" s="121"/>
      <c r="BQ4010" s="42"/>
      <c r="BR4010" s="95"/>
    </row>
    <row r="4011" spans="1:70" ht="30" hidden="1" customHeight="1" x14ac:dyDescent="0.35">
      <c r="A4011" s="94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4"/>
      <c r="BL4011" s="94"/>
      <c r="BM4011" s="97"/>
      <c r="BN4011" s="98"/>
      <c r="BO4011" s="121"/>
      <c r="BP4011" s="121"/>
      <c r="BQ4011" s="42"/>
      <c r="BR4011" s="95"/>
    </row>
    <row r="4012" spans="1:70" ht="30" hidden="1" customHeight="1" x14ac:dyDescent="0.35">
      <c r="A4012" s="94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4"/>
      <c r="BL4012" s="94"/>
      <c r="BM4012" s="97"/>
      <c r="BN4012" s="98"/>
      <c r="BO4012" s="121"/>
      <c r="BP4012" s="121"/>
      <c r="BQ4012" s="42"/>
      <c r="BR4012" s="95"/>
    </row>
    <row r="4013" spans="1:70" ht="30" hidden="1" customHeight="1" x14ac:dyDescent="0.35">
      <c r="A4013" s="94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4"/>
      <c r="BL4013" s="94"/>
      <c r="BM4013" s="97"/>
      <c r="BN4013" s="98"/>
      <c r="BO4013" s="121"/>
      <c r="BP4013" s="121"/>
      <c r="BQ4013" s="42"/>
      <c r="BR4013" s="95"/>
    </row>
    <row r="4014" spans="1:70" ht="30" hidden="1" customHeight="1" x14ac:dyDescent="0.35">
      <c r="A4014" s="94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4"/>
      <c r="BL4014" s="94"/>
      <c r="BM4014" s="97"/>
      <c r="BN4014" s="98"/>
      <c r="BO4014" s="121"/>
      <c r="BP4014" s="121"/>
      <c r="BQ4014" s="42"/>
      <c r="BR4014" s="95"/>
    </row>
    <row r="4015" spans="1:70" ht="30" hidden="1" customHeight="1" x14ac:dyDescent="0.35">
      <c r="A4015" s="94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4"/>
      <c r="BL4015" s="94"/>
      <c r="BM4015" s="97"/>
      <c r="BN4015" s="98"/>
      <c r="BO4015" s="121"/>
      <c r="BP4015" s="121"/>
      <c r="BQ4015" s="42"/>
      <c r="BR4015" s="95"/>
    </row>
    <row r="4016" spans="1:70" ht="30" hidden="1" customHeight="1" x14ac:dyDescent="0.35">
      <c r="A4016" s="94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4"/>
      <c r="BL4016" s="94"/>
      <c r="BM4016" s="97"/>
      <c r="BN4016" s="98"/>
      <c r="BO4016" s="121"/>
      <c r="BP4016" s="121"/>
      <c r="BQ4016" s="42"/>
      <c r="BR4016" s="95"/>
    </row>
    <row r="4017" spans="1:70" ht="30" hidden="1" customHeight="1" x14ac:dyDescent="0.35">
      <c r="A4017" s="94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4"/>
      <c r="BL4017" s="94"/>
      <c r="BM4017" s="97"/>
      <c r="BN4017" s="98"/>
      <c r="BO4017" s="121"/>
      <c r="BP4017" s="121"/>
      <c r="BQ4017" s="42"/>
      <c r="BR4017" s="95"/>
    </row>
    <row r="4018" spans="1:70" ht="30" hidden="1" customHeight="1" x14ac:dyDescent="0.35">
      <c r="A4018" s="94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4"/>
      <c r="BL4018" s="94"/>
      <c r="BM4018" s="97"/>
      <c r="BN4018" s="98"/>
      <c r="BO4018" s="121"/>
      <c r="BP4018" s="121"/>
      <c r="BQ4018" s="42"/>
      <c r="BR4018" s="95"/>
    </row>
    <row r="4019" spans="1:70" ht="30" hidden="1" customHeight="1" x14ac:dyDescent="0.35">
      <c r="A4019" s="94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4"/>
      <c r="BL4019" s="94"/>
      <c r="BM4019" s="97"/>
      <c r="BN4019" s="98"/>
      <c r="BO4019" s="121"/>
      <c r="BP4019" s="121"/>
      <c r="BQ4019" s="42"/>
      <c r="BR4019" s="95"/>
    </row>
    <row r="4020" spans="1:70" ht="30" hidden="1" customHeight="1" x14ac:dyDescent="0.35">
      <c r="A4020" s="94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4"/>
      <c r="BL4020" s="94"/>
      <c r="BM4020" s="97"/>
      <c r="BN4020" s="98"/>
      <c r="BO4020" s="121"/>
      <c r="BP4020" s="121"/>
      <c r="BQ4020" s="42"/>
      <c r="BR4020" s="95"/>
    </row>
    <row r="4021" spans="1:70" ht="30" hidden="1" customHeight="1" x14ac:dyDescent="0.35">
      <c r="A4021" s="94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4"/>
      <c r="BL4021" s="94"/>
      <c r="BM4021" s="97"/>
      <c r="BN4021" s="98"/>
      <c r="BO4021" s="121"/>
      <c r="BP4021" s="121"/>
      <c r="BQ4021" s="42"/>
      <c r="BR4021" s="95"/>
    </row>
    <row r="4022" spans="1:70" ht="30" hidden="1" customHeight="1" x14ac:dyDescent="0.35">
      <c r="A4022" s="94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4"/>
      <c r="BL4022" s="94"/>
      <c r="BM4022" s="97"/>
      <c r="BN4022" s="98"/>
      <c r="BO4022" s="121"/>
      <c r="BP4022" s="121"/>
      <c r="BQ4022" s="42"/>
      <c r="BR4022" s="95"/>
    </row>
    <row r="4023" spans="1:70" ht="30" hidden="1" customHeight="1" x14ac:dyDescent="0.35">
      <c r="A4023" s="94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4"/>
      <c r="BL4023" s="94"/>
      <c r="BM4023" s="97"/>
      <c r="BN4023" s="98"/>
      <c r="BO4023" s="121"/>
      <c r="BP4023" s="121"/>
      <c r="BQ4023" s="42"/>
      <c r="BR4023" s="95"/>
    </row>
    <row r="4024" spans="1:70" ht="30" hidden="1" customHeight="1" x14ac:dyDescent="0.35">
      <c r="A4024" s="94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4"/>
      <c r="BL4024" s="94"/>
      <c r="BM4024" s="97"/>
      <c r="BN4024" s="98"/>
      <c r="BO4024" s="121"/>
      <c r="BP4024" s="121"/>
      <c r="BQ4024" s="42"/>
      <c r="BR4024" s="95"/>
    </row>
    <row r="4025" spans="1:70" ht="30" hidden="1" customHeight="1" x14ac:dyDescent="0.35">
      <c r="A4025" s="94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4"/>
      <c r="BL4025" s="94"/>
      <c r="BM4025" s="97"/>
      <c r="BN4025" s="98"/>
      <c r="BO4025" s="121"/>
      <c r="BP4025" s="121"/>
      <c r="BQ4025" s="42"/>
      <c r="BR4025" s="95"/>
    </row>
    <row r="4026" spans="1:70" ht="30" hidden="1" customHeight="1" x14ac:dyDescent="0.35">
      <c r="A4026" s="94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4"/>
      <c r="BL4026" s="94"/>
      <c r="BM4026" s="97"/>
      <c r="BN4026" s="98"/>
      <c r="BO4026" s="121"/>
      <c r="BP4026" s="121"/>
      <c r="BQ4026" s="42"/>
      <c r="BR4026" s="95"/>
    </row>
    <row r="4027" spans="1:70" ht="30" hidden="1" customHeight="1" x14ac:dyDescent="0.35">
      <c r="A4027" s="94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4"/>
      <c r="BL4027" s="94"/>
      <c r="BM4027" s="97"/>
      <c r="BN4027" s="98"/>
      <c r="BO4027" s="121"/>
      <c r="BP4027" s="121"/>
      <c r="BQ4027" s="42"/>
      <c r="BR4027" s="95"/>
    </row>
    <row r="4028" spans="1:70" ht="30" hidden="1" customHeight="1" x14ac:dyDescent="0.35">
      <c r="A4028" s="94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4"/>
      <c r="BL4028" s="94"/>
      <c r="BM4028" s="97"/>
      <c r="BN4028" s="98"/>
      <c r="BO4028" s="121"/>
      <c r="BP4028" s="121"/>
      <c r="BQ4028" s="42"/>
      <c r="BR4028" s="95"/>
    </row>
    <row r="4029" spans="1:70" ht="30" hidden="1" customHeight="1" x14ac:dyDescent="0.35">
      <c r="A4029" s="94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4"/>
      <c r="BL4029" s="94"/>
      <c r="BM4029" s="97"/>
      <c r="BN4029" s="98"/>
      <c r="BO4029" s="121"/>
      <c r="BP4029" s="121"/>
      <c r="BQ4029" s="42"/>
      <c r="BR4029" s="95"/>
    </row>
    <row r="4030" spans="1:70" ht="30" hidden="1" customHeight="1" x14ac:dyDescent="0.35">
      <c r="A4030" s="94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4"/>
      <c r="BL4030" s="94"/>
      <c r="BM4030" s="97"/>
      <c r="BN4030" s="98"/>
      <c r="BO4030" s="121"/>
      <c r="BP4030" s="121"/>
      <c r="BQ4030" s="42"/>
      <c r="BR4030" s="95"/>
    </row>
    <row r="4031" spans="1:70" ht="30" hidden="1" customHeight="1" x14ac:dyDescent="0.35">
      <c r="A4031" s="94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4"/>
      <c r="BL4031" s="94"/>
      <c r="BM4031" s="97"/>
      <c r="BN4031" s="98"/>
      <c r="BO4031" s="121"/>
      <c r="BP4031" s="121"/>
      <c r="BQ4031" s="42"/>
      <c r="BR4031" s="95"/>
    </row>
    <row r="4032" spans="1:70" ht="30" hidden="1" customHeight="1" x14ac:dyDescent="0.35">
      <c r="A4032" s="94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4"/>
      <c r="BL4032" s="94"/>
      <c r="BM4032" s="97"/>
      <c r="BN4032" s="98"/>
      <c r="BO4032" s="121"/>
      <c r="BP4032" s="121"/>
      <c r="BQ4032" s="42"/>
      <c r="BR4032" s="95"/>
    </row>
    <row r="4033" spans="1:70" ht="30" hidden="1" customHeight="1" x14ac:dyDescent="0.35">
      <c r="A4033" s="94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4"/>
      <c r="BL4033" s="94"/>
      <c r="BM4033" s="97"/>
      <c r="BN4033" s="98"/>
      <c r="BO4033" s="121"/>
      <c r="BP4033" s="121"/>
      <c r="BQ4033" s="42"/>
      <c r="BR4033" s="95"/>
    </row>
    <row r="4034" spans="1:70" ht="30" hidden="1" customHeight="1" x14ac:dyDescent="0.35">
      <c r="A4034" s="94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4"/>
      <c r="BL4034" s="94"/>
      <c r="BM4034" s="97"/>
      <c r="BN4034" s="98"/>
      <c r="BO4034" s="121"/>
      <c r="BP4034" s="121"/>
      <c r="BQ4034" s="42"/>
      <c r="BR4034" s="95"/>
    </row>
    <row r="4035" spans="1:70" ht="30" hidden="1" customHeight="1" x14ac:dyDescent="0.35">
      <c r="A4035" s="94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4"/>
      <c r="BL4035" s="94"/>
      <c r="BM4035" s="97"/>
      <c r="BN4035" s="98"/>
      <c r="BO4035" s="121"/>
      <c r="BP4035" s="121"/>
      <c r="BQ4035" s="42"/>
      <c r="BR4035" s="95"/>
    </row>
    <row r="4036" spans="1:70" ht="30" hidden="1" customHeight="1" x14ac:dyDescent="0.35">
      <c r="A4036" s="94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4"/>
      <c r="BL4036" s="94"/>
      <c r="BM4036" s="97"/>
      <c r="BN4036" s="98"/>
      <c r="BO4036" s="121"/>
      <c r="BP4036" s="121"/>
      <c r="BQ4036" s="42"/>
      <c r="BR4036" s="95"/>
    </row>
    <row r="4037" spans="1:70" ht="30" hidden="1" customHeight="1" x14ac:dyDescent="0.35">
      <c r="A4037" s="94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4"/>
      <c r="BL4037" s="94"/>
      <c r="BM4037" s="97"/>
      <c r="BN4037" s="98"/>
      <c r="BO4037" s="121"/>
      <c r="BP4037" s="121"/>
      <c r="BQ4037" s="42"/>
      <c r="BR4037" s="95"/>
    </row>
    <row r="4038" spans="1:70" ht="30" hidden="1" customHeight="1" x14ac:dyDescent="0.35">
      <c r="A4038" s="94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4"/>
      <c r="BL4038" s="94"/>
      <c r="BM4038" s="97"/>
      <c r="BN4038" s="98"/>
      <c r="BO4038" s="121"/>
      <c r="BP4038" s="121"/>
      <c r="BQ4038" s="42"/>
      <c r="BR4038" s="95"/>
    </row>
    <row r="4039" spans="1:70" ht="30" hidden="1" customHeight="1" x14ac:dyDescent="0.35">
      <c r="A4039" s="94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4"/>
      <c r="BL4039" s="94"/>
      <c r="BM4039" s="97"/>
      <c r="BN4039" s="98"/>
      <c r="BO4039" s="121"/>
      <c r="BP4039" s="121"/>
      <c r="BQ4039" s="42"/>
      <c r="BR4039" s="95"/>
    </row>
    <row r="4040" spans="1:70" ht="30" hidden="1" customHeight="1" x14ac:dyDescent="0.35">
      <c r="A4040" s="94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4"/>
      <c r="BL4040" s="94"/>
      <c r="BM4040" s="97"/>
      <c r="BN4040" s="98"/>
      <c r="BO4040" s="121"/>
      <c r="BP4040" s="121"/>
      <c r="BQ4040" s="42"/>
      <c r="BR4040" s="95"/>
    </row>
    <row r="4041" spans="1:70" ht="30" hidden="1" customHeight="1" x14ac:dyDescent="0.35">
      <c r="A4041" s="94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4"/>
      <c r="BL4041" s="94"/>
      <c r="BM4041" s="97"/>
      <c r="BN4041" s="98"/>
      <c r="BO4041" s="121"/>
      <c r="BP4041" s="121"/>
      <c r="BQ4041" s="42"/>
      <c r="BR4041" s="95"/>
    </row>
    <row r="4042" spans="1:70" ht="30" hidden="1" customHeight="1" x14ac:dyDescent="0.35">
      <c r="A4042" s="94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4"/>
      <c r="BL4042" s="94"/>
      <c r="BM4042" s="97"/>
      <c r="BN4042" s="98"/>
      <c r="BO4042" s="121"/>
      <c r="BP4042" s="121"/>
      <c r="BQ4042" s="42"/>
      <c r="BR4042" s="95"/>
    </row>
    <row r="4043" spans="1:70" ht="30" hidden="1" customHeight="1" x14ac:dyDescent="0.35">
      <c r="A4043" s="94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4"/>
      <c r="BL4043" s="94"/>
      <c r="BM4043" s="97"/>
      <c r="BN4043" s="98"/>
      <c r="BO4043" s="121"/>
      <c r="BP4043" s="121"/>
      <c r="BQ4043" s="42"/>
      <c r="BR4043" s="95"/>
    </row>
    <row r="4044" spans="1:70" ht="30" hidden="1" customHeight="1" x14ac:dyDescent="0.35">
      <c r="A4044" s="94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4"/>
      <c r="BL4044" s="94"/>
      <c r="BM4044" s="97"/>
      <c r="BN4044" s="98"/>
      <c r="BO4044" s="121"/>
      <c r="BP4044" s="121"/>
      <c r="BQ4044" s="42"/>
      <c r="BR4044" s="95"/>
    </row>
    <row r="4045" spans="1:70" ht="30" hidden="1" customHeight="1" x14ac:dyDescent="0.35">
      <c r="A4045" s="94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4"/>
      <c r="BL4045" s="94"/>
      <c r="BM4045" s="97"/>
      <c r="BN4045" s="98"/>
      <c r="BO4045" s="121"/>
      <c r="BP4045" s="121"/>
      <c r="BQ4045" s="42"/>
      <c r="BR4045" s="95"/>
    </row>
    <row r="4046" spans="1:70" ht="30" hidden="1" customHeight="1" x14ac:dyDescent="0.35">
      <c r="A4046" s="94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4"/>
      <c r="BL4046" s="94"/>
      <c r="BM4046" s="97"/>
      <c r="BN4046" s="98"/>
      <c r="BO4046" s="121"/>
      <c r="BP4046" s="121"/>
      <c r="BQ4046" s="42"/>
      <c r="BR4046" s="95"/>
    </row>
    <row r="4047" spans="1:70" ht="30" hidden="1" customHeight="1" x14ac:dyDescent="0.35">
      <c r="A4047" s="94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4"/>
      <c r="BL4047" s="94"/>
      <c r="BM4047" s="97"/>
      <c r="BN4047" s="98"/>
      <c r="BO4047" s="121"/>
      <c r="BP4047" s="121"/>
      <c r="BQ4047" s="42"/>
      <c r="BR4047" s="95"/>
    </row>
    <row r="4048" spans="1:70" ht="30" hidden="1" customHeight="1" x14ac:dyDescent="0.35">
      <c r="A4048" s="94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4"/>
      <c r="BL4048" s="94"/>
      <c r="BM4048" s="97"/>
      <c r="BN4048" s="98"/>
      <c r="BO4048" s="121"/>
      <c r="BP4048" s="121"/>
      <c r="BQ4048" s="42"/>
      <c r="BR4048" s="95"/>
    </row>
    <row r="4049" spans="1:70" ht="30" hidden="1" customHeight="1" x14ac:dyDescent="0.35">
      <c r="A4049" s="94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4"/>
      <c r="BL4049" s="94"/>
      <c r="BM4049" s="97"/>
      <c r="BN4049" s="98"/>
      <c r="BO4049" s="121"/>
      <c r="BP4049" s="121"/>
      <c r="BQ4049" s="42"/>
      <c r="BR4049" s="95"/>
    </row>
    <row r="4050" spans="1:70" ht="30" hidden="1" customHeight="1" x14ac:dyDescent="0.35">
      <c r="A4050" s="94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4"/>
      <c r="BL4050" s="94"/>
      <c r="BM4050" s="97"/>
      <c r="BN4050" s="98"/>
      <c r="BO4050" s="121"/>
      <c r="BP4050" s="121"/>
      <c r="BQ4050" s="42"/>
      <c r="BR4050" s="95"/>
    </row>
    <row r="4051" spans="1:70" ht="30" hidden="1" customHeight="1" x14ac:dyDescent="0.35">
      <c r="A4051" s="94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4"/>
      <c r="BL4051" s="94"/>
      <c r="BM4051" s="97"/>
      <c r="BN4051" s="98"/>
      <c r="BO4051" s="121"/>
      <c r="BP4051" s="121"/>
      <c r="BQ4051" s="42"/>
      <c r="BR4051" s="95"/>
    </row>
    <row r="4052" spans="1:70" ht="30" hidden="1" customHeight="1" x14ac:dyDescent="0.35">
      <c r="A4052" s="94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4"/>
      <c r="BL4052" s="94"/>
      <c r="BM4052" s="97"/>
      <c r="BN4052" s="98"/>
      <c r="BO4052" s="121"/>
      <c r="BP4052" s="121"/>
      <c r="BQ4052" s="42"/>
      <c r="BR4052" s="95"/>
    </row>
    <row r="4053" spans="1:70" ht="30" hidden="1" customHeight="1" x14ac:dyDescent="0.35">
      <c r="A4053" s="94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4"/>
      <c r="BL4053" s="94"/>
      <c r="BM4053" s="97"/>
      <c r="BN4053" s="98"/>
      <c r="BO4053" s="121"/>
      <c r="BP4053" s="121"/>
      <c r="BQ4053" s="42"/>
      <c r="BR4053" s="95"/>
    </row>
    <row r="4054" spans="1:70" ht="30" hidden="1" customHeight="1" x14ac:dyDescent="0.35">
      <c r="A4054" s="94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4"/>
      <c r="BL4054" s="94"/>
      <c r="BM4054" s="97"/>
      <c r="BN4054" s="98"/>
      <c r="BO4054" s="121"/>
      <c r="BP4054" s="121"/>
      <c r="BQ4054" s="42"/>
      <c r="BR4054" s="95"/>
    </row>
    <row r="4055" spans="1:70" ht="30" hidden="1" customHeight="1" x14ac:dyDescent="0.35">
      <c r="A4055" s="94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4"/>
      <c r="BL4055" s="94"/>
      <c r="BM4055" s="97"/>
      <c r="BN4055" s="98"/>
      <c r="BO4055" s="121"/>
      <c r="BP4055" s="121"/>
      <c r="BQ4055" s="42"/>
      <c r="BR4055" s="95"/>
    </row>
    <row r="4056" spans="1:70" ht="30" hidden="1" customHeight="1" x14ac:dyDescent="0.35">
      <c r="A4056" s="94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4"/>
      <c r="BL4056" s="94"/>
      <c r="BM4056" s="97"/>
      <c r="BN4056" s="98"/>
      <c r="BO4056" s="121"/>
      <c r="BP4056" s="121"/>
      <c r="BQ4056" s="42"/>
      <c r="BR4056" s="95"/>
    </row>
    <row r="4057" spans="1:70" ht="30" hidden="1" customHeight="1" x14ac:dyDescent="0.35">
      <c r="A4057" s="94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4"/>
      <c r="BL4057" s="94"/>
      <c r="BM4057" s="97"/>
      <c r="BN4057" s="98"/>
      <c r="BO4057" s="121"/>
      <c r="BP4057" s="121"/>
      <c r="BQ4057" s="42"/>
      <c r="BR4057" s="95"/>
    </row>
    <row r="4058" spans="1:70" ht="30" hidden="1" customHeight="1" x14ac:dyDescent="0.35">
      <c r="A4058" s="94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4"/>
      <c r="BL4058" s="94"/>
      <c r="BM4058" s="97"/>
      <c r="BN4058" s="98"/>
      <c r="BO4058" s="121"/>
      <c r="BP4058" s="121"/>
      <c r="BQ4058" s="42"/>
      <c r="BR4058" s="95"/>
    </row>
    <row r="4059" spans="1:70" ht="30" hidden="1" customHeight="1" x14ac:dyDescent="0.35">
      <c r="A4059" s="94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4"/>
      <c r="BL4059" s="94"/>
      <c r="BM4059" s="97"/>
      <c r="BN4059" s="98"/>
      <c r="BO4059" s="121"/>
      <c r="BP4059" s="121"/>
      <c r="BQ4059" s="42"/>
      <c r="BR4059" s="95"/>
    </row>
    <row r="4060" spans="1:70" ht="30" hidden="1" customHeight="1" x14ac:dyDescent="0.35">
      <c r="A4060" s="94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4"/>
      <c r="BL4060" s="94"/>
      <c r="BM4060" s="97"/>
      <c r="BN4060" s="98"/>
      <c r="BO4060" s="121"/>
      <c r="BP4060" s="121"/>
      <c r="BQ4060" s="42"/>
      <c r="BR4060" s="95"/>
    </row>
    <row r="4061" spans="1:70" ht="30" hidden="1" customHeight="1" x14ac:dyDescent="0.35">
      <c r="A4061" s="94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4"/>
      <c r="BL4061" s="94"/>
      <c r="BM4061" s="97"/>
      <c r="BN4061" s="98"/>
      <c r="BO4061" s="121"/>
      <c r="BP4061" s="121"/>
      <c r="BQ4061" s="42"/>
      <c r="BR4061" s="95"/>
    </row>
    <row r="4062" spans="1:70" ht="30" hidden="1" customHeight="1" x14ac:dyDescent="0.35">
      <c r="A4062" s="94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4"/>
      <c r="BL4062" s="94"/>
      <c r="BM4062" s="97"/>
      <c r="BN4062" s="98"/>
      <c r="BO4062" s="121"/>
      <c r="BP4062" s="121"/>
      <c r="BQ4062" s="42"/>
      <c r="BR4062" s="95"/>
    </row>
    <row r="4063" spans="1:70" ht="30" hidden="1" customHeight="1" x14ac:dyDescent="0.35">
      <c r="A4063" s="94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4"/>
      <c r="BL4063" s="94"/>
      <c r="BM4063" s="97"/>
      <c r="BN4063" s="98"/>
      <c r="BO4063" s="121"/>
      <c r="BP4063" s="121"/>
      <c r="BQ4063" s="42"/>
      <c r="BR4063" s="95"/>
    </row>
    <row r="4064" spans="1:70" ht="30" hidden="1" customHeight="1" x14ac:dyDescent="0.35">
      <c r="A4064" s="94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4"/>
      <c r="BL4064" s="94"/>
      <c r="BM4064" s="97"/>
      <c r="BN4064" s="98"/>
      <c r="BO4064" s="121"/>
      <c r="BP4064" s="121"/>
      <c r="BQ4064" s="42"/>
      <c r="BR4064" s="95"/>
    </row>
    <row r="4065" spans="1:70" ht="30" hidden="1" customHeight="1" x14ac:dyDescent="0.35">
      <c r="A4065" s="94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4"/>
      <c r="BL4065" s="94"/>
      <c r="BM4065" s="97"/>
      <c r="BN4065" s="98"/>
      <c r="BO4065" s="121"/>
      <c r="BP4065" s="121"/>
      <c r="BQ4065" s="42"/>
      <c r="BR4065" s="95"/>
    </row>
    <row r="4066" spans="1:70" ht="30" hidden="1" customHeight="1" x14ac:dyDescent="0.35">
      <c r="A4066" s="94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4"/>
      <c r="BL4066" s="94"/>
      <c r="BM4066" s="97"/>
      <c r="BN4066" s="98"/>
      <c r="BO4066" s="121"/>
      <c r="BP4066" s="121"/>
      <c r="BQ4066" s="42"/>
      <c r="BR4066" s="95"/>
    </row>
    <row r="4067" spans="1:70" ht="30" hidden="1" customHeight="1" x14ac:dyDescent="0.35">
      <c r="A4067" s="94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4"/>
      <c r="BL4067" s="94"/>
      <c r="BM4067" s="97"/>
      <c r="BN4067" s="98"/>
      <c r="BO4067" s="121"/>
      <c r="BP4067" s="121"/>
      <c r="BQ4067" s="42"/>
      <c r="BR4067" s="95"/>
    </row>
    <row r="4068" spans="1:70" ht="30" hidden="1" customHeight="1" x14ac:dyDescent="0.35">
      <c r="A4068" s="94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4"/>
      <c r="BL4068" s="94"/>
      <c r="BM4068" s="97"/>
      <c r="BN4068" s="98"/>
      <c r="BO4068" s="121"/>
      <c r="BP4068" s="121"/>
      <c r="BQ4068" s="42"/>
      <c r="BR4068" s="95"/>
    </row>
    <row r="4069" spans="1:70" ht="30" hidden="1" customHeight="1" x14ac:dyDescent="0.35">
      <c r="A4069" s="94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4"/>
      <c r="BL4069" s="94"/>
      <c r="BM4069" s="97"/>
      <c r="BN4069" s="98"/>
      <c r="BO4069" s="121"/>
      <c r="BP4069" s="121"/>
      <c r="BQ4069" s="42"/>
      <c r="BR4069" s="95"/>
    </row>
    <row r="4070" spans="1:70" ht="30" hidden="1" customHeight="1" x14ac:dyDescent="0.35">
      <c r="A4070" s="94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4"/>
      <c r="BL4070" s="94"/>
      <c r="BM4070" s="97"/>
      <c r="BN4070" s="98"/>
      <c r="BO4070" s="121"/>
      <c r="BP4070" s="121"/>
      <c r="BQ4070" s="42"/>
      <c r="BR4070" s="95"/>
    </row>
    <row r="4071" spans="1:70" ht="30" hidden="1" customHeight="1" x14ac:dyDescent="0.35">
      <c r="A4071" s="94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4"/>
      <c r="BL4071" s="94"/>
      <c r="BM4071" s="97"/>
      <c r="BN4071" s="98"/>
      <c r="BO4071" s="121"/>
      <c r="BP4071" s="121"/>
      <c r="BQ4071" s="42"/>
      <c r="BR4071" s="95"/>
    </row>
    <row r="4072" spans="1:70" ht="30" hidden="1" customHeight="1" x14ac:dyDescent="0.35">
      <c r="A4072" s="94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4"/>
      <c r="BL4072" s="94"/>
      <c r="BM4072" s="97"/>
      <c r="BN4072" s="98"/>
      <c r="BO4072" s="121"/>
      <c r="BP4072" s="121"/>
      <c r="BQ4072" s="42"/>
      <c r="BR4072" s="95"/>
    </row>
    <row r="4073" spans="1:70" ht="30" hidden="1" customHeight="1" x14ac:dyDescent="0.35">
      <c r="A4073" s="94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4"/>
      <c r="BL4073" s="94"/>
      <c r="BM4073" s="97"/>
      <c r="BN4073" s="98"/>
      <c r="BO4073" s="121"/>
      <c r="BP4073" s="121"/>
      <c r="BQ4073" s="42"/>
      <c r="BR4073" s="95"/>
    </row>
    <row r="4074" spans="1:70" ht="30" hidden="1" customHeight="1" x14ac:dyDescent="0.35">
      <c r="A4074" s="94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4"/>
      <c r="BL4074" s="94"/>
      <c r="BM4074" s="97"/>
      <c r="BN4074" s="98"/>
      <c r="BO4074" s="121"/>
      <c r="BP4074" s="121"/>
      <c r="BQ4074" s="42"/>
      <c r="BR4074" s="95"/>
    </row>
    <row r="4075" spans="1:70" ht="30" hidden="1" customHeight="1" x14ac:dyDescent="0.35">
      <c r="A4075" s="94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4"/>
      <c r="BL4075" s="94"/>
      <c r="BM4075" s="97"/>
      <c r="BN4075" s="98"/>
      <c r="BO4075" s="121"/>
      <c r="BP4075" s="121"/>
      <c r="BQ4075" s="42"/>
      <c r="BR4075" s="95"/>
    </row>
    <row r="4076" spans="1:70" ht="30" hidden="1" customHeight="1" x14ac:dyDescent="0.35">
      <c r="A4076" s="94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4"/>
      <c r="BL4076" s="94"/>
      <c r="BM4076" s="97"/>
      <c r="BN4076" s="98"/>
      <c r="BO4076" s="121"/>
      <c r="BP4076" s="121"/>
      <c r="BQ4076" s="42"/>
      <c r="BR4076" s="95"/>
    </row>
    <row r="4077" spans="1:70" ht="30" hidden="1" customHeight="1" x14ac:dyDescent="0.35">
      <c r="A4077" s="94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4"/>
      <c r="BL4077" s="94"/>
      <c r="BM4077" s="97"/>
      <c r="BN4077" s="98"/>
      <c r="BO4077" s="121"/>
      <c r="BP4077" s="121"/>
      <c r="BQ4077" s="42"/>
      <c r="BR4077" s="95"/>
    </row>
    <row r="4078" spans="1:70" ht="30" hidden="1" customHeight="1" x14ac:dyDescent="0.35">
      <c r="A4078" s="94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4"/>
      <c r="BL4078" s="94"/>
      <c r="BM4078" s="97"/>
      <c r="BN4078" s="98"/>
      <c r="BO4078" s="121"/>
      <c r="BP4078" s="121"/>
      <c r="BQ4078" s="42"/>
      <c r="BR4078" s="95"/>
    </row>
    <row r="4079" spans="1:70" ht="30" hidden="1" customHeight="1" x14ac:dyDescent="0.35">
      <c r="A4079" s="94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4"/>
      <c r="BL4079" s="94"/>
      <c r="BM4079" s="97"/>
      <c r="BN4079" s="98"/>
      <c r="BO4079" s="121"/>
      <c r="BP4079" s="121"/>
      <c r="BQ4079" s="42"/>
      <c r="BR4079" s="95"/>
    </row>
    <row r="4080" spans="1:70" ht="30" hidden="1" customHeight="1" x14ac:dyDescent="0.35">
      <c r="A4080" s="94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4"/>
      <c r="BL4080" s="94"/>
      <c r="BM4080" s="97"/>
      <c r="BN4080" s="98"/>
      <c r="BO4080" s="121"/>
      <c r="BP4080" s="121"/>
      <c r="BQ4080" s="42"/>
      <c r="BR4080" s="95"/>
    </row>
    <row r="4081" spans="1:70" ht="30" hidden="1" customHeight="1" x14ac:dyDescent="0.35">
      <c r="A4081" s="94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4"/>
      <c r="BL4081" s="94"/>
      <c r="BM4081" s="97"/>
      <c r="BN4081" s="98"/>
      <c r="BO4081" s="121"/>
      <c r="BP4081" s="121"/>
      <c r="BQ4081" s="42"/>
      <c r="BR4081" s="95"/>
    </row>
    <row r="4082" spans="1:70" ht="30" hidden="1" customHeight="1" x14ac:dyDescent="0.35">
      <c r="A4082" s="94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4"/>
      <c r="BL4082" s="94"/>
      <c r="BM4082" s="97"/>
      <c r="BN4082" s="98"/>
      <c r="BO4082" s="121"/>
      <c r="BP4082" s="121"/>
      <c r="BQ4082" s="42"/>
      <c r="BR4082" s="95"/>
    </row>
    <row r="4083" spans="1:70" ht="30" hidden="1" customHeight="1" x14ac:dyDescent="0.35">
      <c r="A4083" s="94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4"/>
      <c r="BL4083" s="94"/>
      <c r="BM4083" s="97"/>
      <c r="BN4083" s="98"/>
      <c r="BO4083" s="121"/>
      <c r="BP4083" s="121"/>
      <c r="BQ4083" s="42"/>
      <c r="BR4083" s="95"/>
    </row>
    <row r="4084" spans="1:70" ht="30" hidden="1" customHeight="1" x14ac:dyDescent="0.35">
      <c r="A4084" s="94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4"/>
      <c r="BL4084" s="94"/>
      <c r="BM4084" s="97"/>
      <c r="BN4084" s="98"/>
      <c r="BO4084" s="121"/>
      <c r="BP4084" s="121"/>
      <c r="BQ4084" s="42"/>
      <c r="BR4084" s="95"/>
    </row>
    <row r="4085" spans="1:70" ht="30" hidden="1" customHeight="1" x14ac:dyDescent="0.35">
      <c r="A4085" s="94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4"/>
      <c r="BL4085" s="94"/>
      <c r="BM4085" s="97"/>
      <c r="BN4085" s="98"/>
      <c r="BO4085" s="121"/>
      <c r="BP4085" s="121"/>
      <c r="BQ4085" s="42"/>
      <c r="BR4085" s="95"/>
    </row>
    <row r="4086" spans="1:70" ht="30" hidden="1" customHeight="1" x14ac:dyDescent="0.35">
      <c r="A4086" s="94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4"/>
      <c r="BL4086" s="94"/>
      <c r="BM4086" s="97"/>
      <c r="BN4086" s="98"/>
      <c r="BO4086" s="121"/>
      <c r="BP4086" s="121"/>
      <c r="BQ4086" s="42"/>
      <c r="BR4086" s="95"/>
    </row>
    <row r="4087" spans="1:70" ht="30" hidden="1" customHeight="1" x14ac:dyDescent="0.35">
      <c r="A4087" s="94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4"/>
      <c r="BL4087" s="94"/>
      <c r="BM4087" s="97"/>
      <c r="BN4087" s="98"/>
      <c r="BO4087" s="121"/>
      <c r="BP4087" s="121"/>
      <c r="BQ4087" s="42"/>
      <c r="BR4087" s="95"/>
    </row>
    <row r="4088" spans="1:70" ht="30" hidden="1" customHeight="1" x14ac:dyDescent="0.35">
      <c r="A4088" s="94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4"/>
      <c r="BL4088" s="94"/>
      <c r="BM4088" s="97"/>
      <c r="BN4088" s="98"/>
      <c r="BO4088" s="121"/>
      <c r="BP4088" s="121"/>
      <c r="BQ4088" s="42"/>
      <c r="BR4088" s="95"/>
    </row>
    <row r="4089" spans="1:70" ht="30" hidden="1" customHeight="1" x14ac:dyDescent="0.35">
      <c r="A4089" s="94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4"/>
      <c r="BL4089" s="94"/>
      <c r="BM4089" s="97"/>
      <c r="BN4089" s="98"/>
      <c r="BO4089" s="121"/>
      <c r="BP4089" s="121"/>
      <c r="BQ4089" s="42"/>
      <c r="BR4089" s="95"/>
    </row>
    <row r="4090" spans="1:70" ht="30" hidden="1" customHeight="1" x14ac:dyDescent="0.35">
      <c r="A4090" s="94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4"/>
      <c r="BL4090" s="94"/>
      <c r="BM4090" s="97"/>
      <c r="BN4090" s="98"/>
      <c r="BO4090" s="121"/>
      <c r="BP4090" s="121"/>
      <c r="BQ4090" s="42"/>
      <c r="BR4090" s="95"/>
    </row>
    <row r="4091" spans="1:70" ht="30" hidden="1" customHeight="1" x14ac:dyDescent="0.35">
      <c r="A4091" s="94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4"/>
      <c r="BL4091" s="94"/>
      <c r="BM4091" s="97"/>
      <c r="BN4091" s="98"/>
      <c r="BO4091" s="121"/>
      <c r="BP4091" s="121"/>
      <c r="BQ4091" s="42"/>
      <c r="BR4091" s="95"/>
    </row>
    <row r="4092" spans="1:70" ht="30" hidden="1" customHeight="1" x14ac:dyDescent="0.35">
      <c r="A4092" s="94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4"/>
      <c r="BL4092" s="94"/>
      <c r="BM4092" s="97"/>
      <c r="BN4092" s="98"/>
      <c r="BO4092" s="121"/>
      <c r="BP4092" s="121"/>
      <c r="BQ4092" s="42"/>
      <c r="BR4092" s="95"/>
    </row>
    <row r="4093" spans="1:70" ht="30" hidden="1" customHeight="1" x14ac:dyDescent="0.35">
      <c r="A4093" s="94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4"/>
      <c r="BL4093" s="94"/>
      <c r="BM4093" s="97"/>
      <c r="BN4093" s="98"/>
      <c r="BO4093" s="121"/>
      <c r="BP4093" s="121"/>
      <c r="BQ4093" s="42"/>
      <c r="BR4093" s="95"/>
    </row>
    <row r="4094" spans="1:70" ht="30" hidden="1" customHeight="1" x14ac:dyDescent="0.35">
      <c r="A4094" s="94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4"/>
      <c r="BL4094" s="94"/>
      <c r="BM4094" s="97"/>
      <c r="BN4094" s="98"/>
      <c r="BO4094" s="121"/>
      <c r="BP4094" s="121"/>
      <c r="BQ4094" s="42"/>
      <c r="BR4094" s="95"/>
    </row>
    <row r="4095" spans="1:70" ht="30" hidden="1" customHeight="1" x14ac:dyDescent="0.35">
      <c r="A4095" s="94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4"/>
      <c r="BL4095" s="94"/>
      <c r="BM4095" s="97"/>
      <c r="BN4095" s="98"/>
      <c r="BO4095" s="121"/>
      <c r="BP4095" s="121"/>
      <c r="BQ4095" s="42"/>
      <c r="BR4095" s="95"/>
    </row>
    <row r="4096" spans="1:70" ht="30" hidden="1" customHeight="1" x14ac:dyDescent="0.35">
      <c r="A4096" s="94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4"/>
      <c r="BL4096" s="94"/>
      <c r="BM4096" s="97"/>
      <c r="BN4096" s="98"/>
      <c r="BO4096" s="121"/>
      <c r="BP4096" s="121"/>
      <c r="BQ4096" s="42"/>
      <c r="BR4096" s="95"/>
    </row>
    <row r="4097" spans="1:70" ht="30" hidden="1" customHeight="1" x14ac:dyDescent="0.35">
      <c r="A4097" s="94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4"/>
      <c r="BL4097" s="94"/>
      <c r="BM4097" s="97"/>
      <c r="BN4097" s="98"/>
      <c r="BO4097" s="121"/>
      <c r="BP4097" s="121"/>
      <c r="BQ4097" s="42"/>
      <c r="BR4097" s="95"/>
    </row>
    <row r="4098" spans="1:70" ht="30" hidden="1" customHeight="1" x14ac:dyDescent="0.35">
      <c r="A4098" s="94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4"/>
      <c r="BL4098" s="94"/>
      <c r="BM4098" s="97"/>
      <c r="BN4098" s="98"/>
      <c r="BO4098" s="121"/>
      <c r="BP4098" s="121"/>
      <c r="BQ4098" s="42"/>
      <c r="BR4098" s="95"/>
    </row>
    <row r="4099" spans="1:70" ht="30" hidden="1" customHeight="1" x14ac:dyDescent="0.35">
      <c r="A4099" s="94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4"/>
      <c r="BL4099" s="94"/>
      <c r="BM4099" s="97"/>
      <c r="BN4099" s="98"/>
      <c r="BO4099" s="121"/>
      <c r="BP4099" s="121"/>
      <c r="BQ4099" s="42"/>
      <c r="BR4099" s="95"/>
    </row>
    <row r="4100" spans="1:70" ht="30" hidden="1" customHeight="1" x14ac:dyDescent="0.35">
      <c r="A4100" s="94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4"/>
      <c r="BL4100" s="94"/>
      <c r="BM4100" s="97"/>
      <c r="BN4100" s="98"/>
      <c r="BO4100" s="121"/>
      <c r="BP4100" s="121"/>
      <c r="BQ4100" s="42"/>
      <c r="BR4100" s="95"/>
    </row>
    <row r="4101" spans="1:70" ht="30" hidden="1" customHeight="1" x14ac:dyDescent="0.35">
      <c r="A4101" s="94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4"/>
      <c r="BL4101" s="94"/>
      <c r="BM4101" s="97"/>
      <c r="BN4101" s="98"/>
      <c r="BO4101" s="121"/>
      <c r="BP4101" s="121"/>
      <c r="BQ4101" s="42"/>
      <c r="BR4101" s="95"/>
    </row>
    <row r="4102" spans="1:70" ht="30" hidden="1" customHeight="1" x14ac:dyDescent="0.35">
      <c r="A4102" s="94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4"/>
      <c r="BL4102" s="94"/>
      <c r="BM4102" s="97"/>
      <c r="BN4102" s="98"/>
      <c r="BO4102" s="121"/>
      <c r="BP4102" s="121"/>
      <c r="BQ4102" s="42"/>
      <c r="BR4102" s="95"/>
    </row>
    <row r="4103" spans="1:70" ht="30" hidden="1" customHeight="1" x14ac:dyDescent="0.35">
      <c r="A4103" s="94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4"/>
      <c r="BL4103" s="94"/>
      <c r="BM4103" s="97"/>
      <c r="BN4103" s="98"/>
      <c r="BO4103" s="121"/>
      <c r="BP4103" s="121"/>
      <c r="BQ4103" s="42"/>
      <c r="BR4103" s="95"/>
    </row>
    <row r="4104" spans="1:70" ht="30" hidden="1" customHeight="1" x14ac:dyDescent="0.35">
      <c r="A4104" s="94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4"/>
      <c r="BL4104" s="94"/>
      <c r="BM4104" s="97"/>
      <c r="BN4104" s="98"/>
      <c r="BO4104" s="121"/>
      <c r="BP4104" s="121"/>
      <c r="BQ4104" s="42"/>
      <c r="BR4104" s="95"/>
    </row>
    <row r="4105" spans="1:70" ht="30" hidden="1" customHeight="1" x14ac:dyDescent="0.35">
      <c r="A4105" s="94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4"/>
      <c r="BL4105" s="94"/>
      <c r="BM4105" s="97"/>
      <c r="BN4105" s="98"/>
      <c r="BO4105" s="121"/>
      <c r="BP4105" s="121"/>
      <c r="BQ4105" s="42"/>
      <c r="BR4105" s="95"/>
    </row>
    <row r="4106" spans="1:70" ht="30" hidden="1" customHeight="1" x14ac:dyDescent="0.35">
      <c r="A4106" s="94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4"/>
      <c r="BL4106" s="94"/>
      <c r="BM4106" s="97"/>
      <c r="BN4106" s="98"/>
      <c r="BO4106" s="121"/>
      <c r="BP4106" s="121"/>
      <c r="BQ4106" s="42"/>
      <c r="BR4106" s="95"/>
    </row>
    <row r="4107" spans="1:70" ht="30" hidden="1" customHeight="1" x14ac:dyDescent="0.35">
      <c r="A4107" s="94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4"/>
      <c r="BL4107" s="94"/>
      <c r="BM4107" s="97"/>
      <c r="BN4107" s="98"/>
      <c r="BO4107" s="121"/>
      <c r="BP4107" s="121"/>
      <c r="BQ4107" s="42"/>
      <c r="BR4107" s="95"/>
    </row>
    <row r="4108" spans="1:70" ht="30" hidden="1" customHeight="1" x14ac:dyDescent="0.35">
      <c r="A4108" s="94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4"/>
      <c r="BL4108" s="94"/>
      <c r="BM4108" s="97"/>
      <c r="BN4108" s="98"/>
      <c r="BO4108" s="121"/>
      <c r="BP4108" s="121"/>
      <c r="BQ4108" s="42"/>
      <c r="BR4108" s="95"/>
    </row>
    <row r="4109" spans="1:70" ht="30" hidden="1" customHeight="1" x14ac:dyDescent="0.35">
      <c r="A4109" s="94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4"/>
      <c r="BL4109" s="94"/>
      <c r="BM4109" s="97"/>
      <c r="BN4109" s="98"/>
      <c r="BO4109" s="121"/>
      <c r="BP4109" s="121"/>
      <c r="BQ4109" s="42"/>
      <c r="BR4109" s="95"/>
    </row>
    <row r="4110" spans="1:70" ht="30" hidden="1" customHeight="1" x14ac:dyDescent="0.35">
      <c r="A4110" s="94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4"/>
      <c r="BL4110" s="94"/>
      <c r="BM4110" s="97"/>
      <c r="BN4110" s="98"/>
      <c r="BO4110" s="121"/>
      <c r="BP4110" s="121"/>
      <c r="BQ4110" s="42"/>
      <c r="BR4110" s="95"/>
    </row>
    <row r="4111" spans="1:70" ht="30" hidden="1" customHeight="1" x14ac:dyDescent="0.35">
      <c r="A4111" s="94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4"/>
      <c r="BL4111" s="94"/>
      <c r="BM4111" s="97"/>
      <c r="BN4111" s="98"/>
      <c r="BO4111" s="121"/>
      <c r="BP4111" s="121"/>
      <c r="BQ4111" s="42"/>
      <c r="BR4111" s="95"/>
    </row>
    <row r="4112" spans="1:70" ht="30" hidden="1" customHeight="1" x14ac:dyDescent="0.35">
      <c r="A4112" s="94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4"/>
      <c r="BL4112" s="94"/>
      <c r="BM4112" s="97"/>
      <c r="BN4112" s="98"/>
      <c r="BO4112" s="121"/>
      <c r="BP4112" s="121"/>
      <c r="BQ4112" s="42"/>
      <c r="BR4112" s="95"/>
    </row>
    <row r="4113" spans="1:70" ht="30" hidden="1" customHeight="1" x14ac:dyDescent="0.35">
      <c r="A4113" s="94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4"/>
      <c r="BL4113" s="94"/>
      <c r="BM4113" s="97"/>
      <c r="BN4113" s="98"/>
      <c r="BO4113" s="121"/>
      <c r="BP4113" s="121"/>
      <c r="BQ4113" s="42"/>
      <c r="BR4113" s="95"/>
    </row>
    <row r="4114" spans="1:70" ht="30" hidden="1" customHeight="1" x14ac:dyDescent="0.35">
      <c r="A4114" s="94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4"/>
      <c r="BL4114" s="94"/>
      <c r="BM4114" s="97"/>
      <c r="BN4114" s="98"/>
      <c r="BO4114" s="121"/>
      <c r="BP4114" s="121"/>
      <c r="BQ4114" s="42"/>
      <c r="BR4114" s="95"/>
    </row>
    <row r="4115" spans="1:70" ht="30" hidden="1" customHeight="1" x14ac:dyDescent="0.35">
      <c r="A4115" s="94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4"/>
      <c r="BL4115" s="94"/>
      <c r="BM4115" s="97"/>
      <c r="BN4115" s="98"/>
      <c r="BO4115" s="121"/>
      <c r="BP4115" s="121"/>
      <c r="BQ4115" s="42"/>
      <c r="BR4115" s="95"/>
    </row>
    <row r="4116" spans="1:70" ht="30" hidden="1" customHeight="1" x14ac:dyDescent="0.35">
      <c r="A4116" s="94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4"/>
      <c r="BL4116" s="94"/>
      <c r="BM4116" s="97"/>
      <c r="BN4116" s="98"/>
      <c r="BO4116" s="121"/>
      <c r="BP4116" s="121"/>
      <c r="BQ4116" s="42"/>
      <c r="BR4116" s="95"/>
    </row>
    <row r="4117" spans="1:70" ht="30" hidden="1" customHeight="1" x14ac:dyDescent="0.35">
      <c r="A4117" s="94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4"/>
      <c r="BL4117" s="94"/>
      <c r="BM4117" s="97"/>
      <c r="BN4117" s="98"/>
      <c r="BO4117" s="121"/>
      <c r="BP4117" s="121"/>
      <c r="BQ4117" s="42"/>
      <c r="BR4117" s="95"/>
    </row>
    <row r="4118" spans="1:70" ht="30" hidden="1" customHeight="1" x14ac:dyDescent="0.35">
      <c r="A4118" s="94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4"/>
      <c r="BL4118" s="94"/>
      <c r="BM4118" s="97"/>
      <c r="BN4118" s="98"/>
      <c r="BO4118" s="121"/>
      <c r="BP4118" s="121"/>
      <c r="BQ4118" s="42"/>
      <c r="BR4118" s="95"/>
    </row>
    <row r="4119" spans="1:70" ht="30" hidden="1" customHeight="1" x14ac:dyDescent="0.35">
      <c r="A4119" s="94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4"/>
      <c r="BL4119" s="94"/>
      <c r="BM4119" s="97"/>
      <c r="BN4119" s="98"/>
      <c r="BO4119" s="121"/>
      <c r="BP4119" s="121"/>
      <c r="BQ4119" s="42"/>
      <c r="BR4119" s="95"/>
    </row>
    <row r="4120" spans="1:70" ht="30" hidden="1" customHeight="1" x14ac:dyDescent="0.35">
      <c r="A4120" s="94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4"/>
      <c r="BL4120" s="94"/>
      <c r="BM4120" s="97"/>
      <c r="BN4120" s="98"/>
      <c r="BO4120" s="121"/>
      <c r="BP4120" s="121"/>
      <c r="BQ4120" s="42"/>
      <c r="BR4120" s="95"/>
    </row>
    <row r="4121" spans="1:70" ht="30" hidden="1" customHeight="1" x14ac:dyDescent="0.35">
      <c r="A4121" s="94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4"/>
      <c r="BL4121" s="94"/>
      <c r="BM4121" s="97"/>
      <c r="BN4121" s="98"/>
      <c r="BO4121" s="121"/>
      <c r="BP4121" s="121"/>
      <c r="BQ4121" s="42"/>
      <c r="BR4121" s="95"/>
    </row>
    <row r="4122" spans="1:70" ht="30" hidden="1" customHeight="1" x14ac:dyDescent="0.35">
      <c r="A4122" s="94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4"/>
      <c r="BL4122" s="94"/>
      <c r="BM4122" s="97"/>
      <c r="BN4122" s="98"/>
      <c r="BO4122" s="121"/>
      <c r="BP4122" s="121"/>
      <c r="BQ4122" s="42"/>
      <c r="BR4122" s="95"/>
    </row>
    <row r="4123" spans="1:70" ht="30" hidden="1" customHeight="1" x14ac:dyDescent="0.35">
      <c r="A4123" s="94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4"/>
      <c r="BL4123" s="94"/>
      <c r="BM4123" s="97"/>
      <c r="BN4123" s="98"/>
      <c r="BO4123" s="121"/>
      <c r="BP4123" s="121"/>
      <c r="BQ4123" s="42"/>
      <c r="BR4123" s="95"/>
    </row>
    <row r="4124" spans="1:70" ht="30" hidden="1" customHeight="1" x14ac:dyDescent="0.35">
      <c r="A4124" s="94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4"/>
      <c r="BL4124" s="94"/>
      <c r="BM4124" s="97"/>
      <c r="BN4124" s="98"/>
      <c r="BO4124" s="121"/>
      <c r="BP4124" s="121"/>
      <c r="BQ4124" s="42"/>
      <c r="BR4124" s="95"/>
    </row>
    <row r="4125" spans="1:70" ht="30" hidden="1" customHeight="1" x14ac:dyDescent="0.35">
      <c r="A4125" s="94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4"/>
      <c r="BL4125" s="94"/>
      <c r="BM4125" s="97"/>
      <c r="BN4125" s="98"/>
      <c r="BO4125" s="121"/>
      <c r="BP4125" s="121"/>
      <c r="BQ4125" s="42"/>
      <c r="BR4125" s="95"/>
    </row>
    <row r="4126" spans="1:70" ht="30" hidden="1" customHeight="1" x14ac:dyDescent="0.35">
      <c r="A4126" s="94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4"/>
      <c r="BL4126" s="94"/>
      <c r="BM4126" s="97"/>
      <c r="BN4126" s="98"/>
      <c r="BO4126" s="121"/>
      <c r="BP4126" s="121"/>
      <c r="BQ4126" s="42"/>
      <c r="BR4126" s="95"/>
    </row>
    <row r="4127" spans="1:70" ht="30" hidden="1" customHeight="1" x14ac:dyDescent="0.35">
      <c r="A4127" s="94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4"/>
      <c r="BL4127" s="94"/>
      <c r="BM4127" s="97"/>
      <c r="BN4127" s="98"/>
      <c r="BO4127" s="121"/>
      <c r="BP4127" s="121"/>
      <c r="BQ4127" s="42"/>
      <c r="BR4127" s="95"/>
    </row>
    <row r="4128" spans="1:70" ht="30" hidden="1" customHeight="1" x14ac:dyDescent="0.35">
      <c r="A4128" s="94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4"/>
      <c r="BL4128" s="94"/>
      <c r="BM4128" s="97"/>
      <c r="BN4128" s="98"/>
      <c r="BO4128" s="121"/>
      <c r="BP4128" s="121"/>
      <c r="BQ4128" s="42"/>
      <c r="BR4128" s="95"/>
    </row>
    <row r="4129" spans="1:70" ht="30" hidden="1" customHeight="1" x14ac:dyDescent="0.35">
      <c r="A4129" s="94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4"/>
      <c r="BL4129" s="94"/>
      <c r="BM4129" s="97"/>
      <c r="BN4129" s="98"/>
      <c r="BO4129" s="121"/>
      <c r="BP4129" s="121"/>
      <c r="BQ4129" s="42"/>
      <c r="BR4129" s="95"/>
    </row>
    <row r="4130" spans="1:70" ht="30" hidden="1" customHeight="1" x14ac:dyDescent="0.35">
      <c r="A4130" s="94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4"/>
      <c r="BL4130" s="94"/>
      <c r="BM4130" s="97"/>
      <c r="BN4130" s="98"/>
      <c r="BO4130" s="121"/>
      <c r="BP4130" s="121"/>
      <c r="BQ4130" s="42"/>
      <c r="BR4130" s="95"/>
    </row>
    <row r="4131" spans="1:70" ht="30" hidden="1" customHeight="1" x14ac:dyDescent="0.35">
      <c r="A4131" s="94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4"/>
      <c r="BL4131" s="94"/>
      <c r="BM4131" s="97"/>
      <c r="BN4131" s="98"/>
      <c r="BO4131" s="121"/>
      <c r="BP4131" s="121"/>
      <c r="BQ4131" s="42"/>
      <c r="BR4131" s="95"/>
    </row>
    <row r="4132" spans="1:70" ht="30" hidden="1" customHeight="1" x14ac:dyDescent="0.35">
      <c r="A4132" s="94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4"/>
      <c r="BL4132" s="94"/>
      <c r="BM4132" s="97"/>
      <c r="BN4132" s="98"/>
      <c r="BO4132" s="121"/>
      <c r="BP4132" s="121"/>
      <c r="BQ4132" s="42"/>
      <c r="BR4132" s="95"/>
    </row>
    <row r="4133" spans="1:70" ht="30" hidden="1" customHeight="1" x14ac:dyDescent="0.35">
      <c r="A4133" s="94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4"/>
      <c r="BL4133" s="94"/>
      <c r="BM4133" s="97"/>
      <c r="BN4133" s="98"/>
      <c r="BO4133" s="121"/>
      <c r="BP4133" s="121"/>
      <c r="BQ4133" s="42"/>
      <c r="BR4133" s="95"/>
    </row>
    <row r="4134" spans="1:70" ht="30" hidden="1" customHeight="1" x14ac:dyDescent="0.35">
      <c r="A4134" s="94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4"/>
      <c r="BL4134" s="94"/>
      <c r="BM4134" s="97"/>
      <c r="BN4134" s="98"/>
      <c r="BO4134" s="121"/>
      <c r="BP4134" s="121"/>
      <c r="BQ4134" s="42"/>
      <c r="BR4134" s="95"/>
    </row>
    <row r="4135" spans="1:70" ht="30" hidden="1" customHeight="1" x14ac:dyDescent="0.35">
      <c r="A4135" s="94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4"/>
      <c r="BL4135" s="94"/>
      <c r="BM4135" s="97"/>
      <c r="BN4135" s="98"/>
      <c r="BO4135" s="121"/>
      <c r="BP4135" s="121"/>
      <c r="BQ4135" s="42"/>
      <c r="BR4135" s="95"/>
    </row>
    <row r="4136" spans="1:70" ht="30" hidden="1" customHeight="1" x14ac:dyDescent="0.35">
      <c r="A4136" s="94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4"/>
      <c r="BL4136" s="94"/>
      <c r="BM4136" s="97"/>
      <c r="BN4136" s="98"/>
      <c r="BO4136" s="121"/>
      <c r="BP4136" s="121"/>
      <c r="BQ4136" s="42"/>
      <c r="BR4136" s="95"/>
    </row>
    <row r="4137" spans="1:70" ht="30" hidden="1" customHeight="1" x14ac:dyDescent="0.35">
      <c r="A4137" s="94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4"/>
      <c r="BL4137" s="94"/>
      <c r="BM4137" s="97"/>
      <c r="BN4137" s="98"/>
      <c r="BO4137" s="121"/>
      <c r="BP4137" s="121"/>
      <c r="BQ4137" s="42"/>
      <c r="BR4137" s="95"/>
    </row>
    <row r="4138" spans="1:70" ht="30" hidden="1" customHeight="1" x14ac:dyDescent="0.35">
      <c r="A4138" s="94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4"/>
      <c r="BL4138" s="94"/>
      <c r="BM4138" s="97"/>
      <c r="BN4138" s="98"/>
      <c r="BO4138" s="121"/>
      <c r="BP4138" s="121"/>
      <c r="BQ4138" s="42"/>
      <c r="BR4138" s="95"/>
    </row>
    <row r="4139" spans="1:70" ht="30" hidden="1" customHeight="1" x14ac:dyDescent="0.35">
      <c r="A4139" s="94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4"/>
      <c r="BL4139" s="94"/>
      <c r="BM4139" s="97"/>
      <c r="BN4139" s="98"/>
      <c r="BO4139" s="121"/>
      <c r="BP4139" s="121"/>
      <c r="BQ4139" s="42"/>
      <c r="BR4139" s="95"/>
    </row>
    <row r="4140" spans="1:70" ht="30" hidden="1" customHeight="1" x14ac:dyDescent="0.35">
      <c r="A4140" s="94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4"/>
      <c r="BL4140" s="94"/>
      <c r="BM4140" s="97"/>
      <c r="BN4140" s="98"/>
      <c r="BO4140" s="121"/>
      <c r="BP4140" s="121"/>
      <c r="BQ4140" s="42"/>
      <c r="BR4140" s="95"/>
    </row>
    <row r="4141" spans="1:70" ht="30" hidden="1" customHeight="1" x14ac:dyDescent="0.35">
      <c r="A4141" s="94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4"/>
      <c r="BL4141" s="94"/>
      <c r="BM4141" s="97"/>
      <c r="BN4141" s="98"/>
      <c r="BO4141" s="121"/>
      <c r="BP4141" s="121"/>
      <c r="BQ4141" s="42"/>
      <c r="BR4141" s="95"/>
    </row>
    <row r="4142" spans="1:70" ht="30" hidden="1" customHeight="1" x14ac:dyDescent="0.35">
      <c r="A4142" s="94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4"/>
      <c r="BL4142" s="94"/>
      <c r="BM4142" s="97"/>
      <c r="BN4142" s="98"/>
      <c r="BO4142" s="121"/>
      <c r="BP4142" s="121"/>
      <c r="BQ4142" s="42"/>
      <c r="BR4142" s="95"/>
    </row>
    <row r="4143" spans="1:70" ht="30" hidden="1" customHeight="1" x14ac:dyDescent="0.35">
      <c r="A4143" s="94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4"/>
      <c r="BL4143" s="94"/>
      <c r="BM4143" s="97"/>
      <c r="BN4143" s="98"/>
      <c r="BO4143" s="121"/>
      <c r="BP4143" s="121"/>
      <c r="BQ4143" s="42"/>
      <c r="BR4143" s="95"/>
    </row>
    <row r="4144" spans="1:70" ht="30" hidden="1" customHeight="1" x14ac:dyDescent="0.35">
      <c r="A4144" s="94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4"/>
      <c r="BL4144" s="94"/>
      <c r="BM4144" s="97"/>
      <c r="BN4144" s="98"/>
      <c r="BO4144" s="121"/>
      <c r="BP4144" s="121"/>
      <c r="BQ4144" s="42"/>
      <c r="BR4144" s="95"/>
    </row>
    <row r="4145" spans="1:70" ht="30" hidden="1" customHeight="1" x14ac:dyDescent="0.35">
      <c r="A4145" s="94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4"/>
      <c r="BL4145" s="94"/>
      <c r="BM4145" s="97"/>
      <c r="BN4145" s="98"/>
      <c r="BO4145" s="121"/>
      <c r="BP4145" s="121"/>
      <c r="BQ4145" s="42"/>
      <c r="BR4145" s="95"/>
    </row>
    <row r="4146" spans="1:70" ht="30" hidden="1" customHeight="1" x14ac:dyDescent="0.35">
      <c r="A4146" s="94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4"/>
      <c r="BL4146" s="94"/>
      <c r="BM4146" s="97"/>
      <c r="BN4146" s="98"/>
      <c r="BO4146" s="121"/>
      <c r="BP4146" s="121"/>
      <c r="BQ4146" s="42"/>
      <c r="BR4146" s="95"/>
    </row>
    <row r="4147" spans="1:70" ht="30" hidden="1" customHeight="1" x14ac:dyDescent="0.35">
      <c r="A4147" s="94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4"/>
      <c r="BL4147" s="94"/>
      <c r="BM4147" s="97"/>
      <c r="BN4147" s="98"/>
      <c r="BO4147" s="121"/>
      <c r="BP4147" s="121"/>
      <c r="BQ4147" s="42"/>
      <c r="BR4147" s="95"/>
    </row>
    <row r="4148" spans="1:70" ht="30" hidden="1" customHeight="1" x14ac:dyDescent="0.35">
      <c r="A4148" s="94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4"/>
      <c r="BL4148" s="94"/>
      <c r="BM4148" s="97"/>
      <c r="BN4148" s="98"/>
      <c r="BO4148" s="121"/>
      <c r="BP4148" s="121"/>
      <c r="BQ4148" s="42"/>
      <c r="BR4148" s="95"/>
    </row>
    <row r="4149" spans="1:70" ht="30" hidden="1" customHeight="1" x14ac:dyDescent="0.35">
      <c r="A4149" s="94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4"/>
      <c r="BL4149" s="94"/>
      <c r="BM4149" s="97"/>
      <c r="BN4149" s="98"/>
      <c r="BO4149" s="121"/>
      <c r="BP4149" s="121"/>
      <c r="BQ4149" s="42"/>
      <c r="BR4149" s="95"/>
    </row>
    <row r="4150" spans="1:70" ht="30" hidden="1" customHeight="1" x14ac:dyDescent="0.35">
      <c r="A4150" s="94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4"/>
      <c r="BL4150" s="94"/>
      <c r="BM4150" s="97"/>
      <c r="BN4150" s="98"/>
      <c r="BO4150" s="121"/>
      <c r="BP4150" s="121"/>
      <c r="BQ4150" s="42"/>
      <c r="BR4150" s="95"/>
    </row>
    <row r="4151" spans="1:70" ht="30" hidden="1" customHeight="1" x14ac:dyDescent="0.35">
      <c r="A4151" s="94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4"/>
      <c r="BL4151" s="94"/>
      <c r="BM4151" s="97"/>
      <c r="BN4151" s="98"/>
      <c r="BO4151" s="121"/>
      <c r="BP4151" s="121"/>
      <c r="BQ4151" s="42"/>
      <c r="BR4151" s="95"/>
    </row>
    <row r="4152" spans="1:70" ht="30" hidden="1" customHeight="1" x14ac:dyDescent="0.35">
      <c r="A4152" s="94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4"/>
      <c r="BL4152" s="94"/>
      <c r="BM4152" s="97"/>
      <c r="BN4152" s="98"/>
      <c r="BO4152" s="121"/>
      <c r="BP4152" s="121"/>
      <c r="BQ4152" s="42"/>
      <c r="BR4152" s="95"/>
    </row>
    <row r="4153" spans="1:70" ht="30" hidden="1" customHeight="1" x14ac:dyDescent="0.35">
      <c r="A4153" s="94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4"/>
      <c r="BL4153" s="94"/>
      <c r="BM4153" s="97"/>
      <c r="BN4153" s="98"/>
      <c r="BO4153" s="121"/>
      <c r="BP4153" s="121"/>
      <c r="BQ4153" s="42"/>
      <c r="BR4153" s="95"/>
    </row>
    <row r="4154" spans="1:70" ht="30" hidden="1" customHeight="1" x14ac:dyDescent="0.35">
      <c r="A4154" s="94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4"/>
      <c r="BL4154" s="94"/>
      <c r="BM4154" s="97"/>
      <c r="BN4154" s="98"/>
      <c r="BO4154" s="121"/>
      <c r="BP4154" s="121"/>
      <c r="BQ4154" s="42"/>
      <c r="BR4154" s="95"/>
    </row>
    <row r="4155" spans="1:70" ht="30" hidden="1" customHeight="1" x14ac:dyDescent="0.35">
      <c r="A4155" s="94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4"/>
      <c r="BL4155" s="94"/>
      <c r="BM4155" s="97"/>
      <c r="BN4155" s="98"/>
      <c r="BO4155" s="121"/>
      <c r="BP4155" s="121"/>
      <c r="BQ4155" s="42"/>
      <c r="BR4155" s="95"/>
    </row>
    <row r="4156" spans="1:70" ht="30" hidden="1" customHeight="1" x14ac:dyDescent="0.35">
      <c r="A4156" s="94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4"/>
      <c r="BL4156" s="94"/>
      <c r="BM4156" s="97"/>
      <c r="BN4156" s="98"/>
      <c r="BO4156" s="121"/>
      <c r="BP4156" s="121"/>
      <c r="BQ4156" s="42"/>
      <c r="BR4156" s="95"/>
    </row>
    <row r="4157" spans="1:70" ht="30" hidden="1" customHeight="1" x14ac:dyDescent="0.35">
      <c r="A4157" s="94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4"/>
      <c r="BL4157" s="94"/>
      <c r="BM4157" s="97"/>
      <c r="BN4157" s="98"/>
      <c r="BO4157" s="121"/>
      <c r="BP4157" s="121"/>
      <c r="BQ4157" s="42"/>
      <c r="BR4157" s="95"/>
    </row>
    <row r="4158" spans="1:70" ht="30" hidden="1" customHeight="1" x14ac:dyDescent="0.35">
      <c r="A4158" s="94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4"/>
      <c r="BL4158" s="94"/>
      <c r="BM4158" s="97"/>
      <c r="BN4158" s="98"/>
      <c r="BO4158" s="121"/>
      <c r="BP4158" s="121"/>
      <c r="BQ4158" s="42"/>
      <c r="BR4158" s="95"/>
    </row>
    <row r="4159" spans="1:70" ht="30" hidden="1" customHeight="1" x14ac:dyDescent="0.35">
      <c r="A4159" s="94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4"/>
      <c r="BL4159" s="94"/>
      <c r="BM4159" s="97"/>
      <c r="BN4159" s="98"/>
      <c r="BO4159" s="121"/>
      <c r="BP4159" s="121"/>
      <c r="BQ4159" s="42"/>
      <c r="BR4159" s="95"/>
    </row>
    <row r="4160" spans="1:70" ht="30" hidden="1" customHeight="1" x14ac:dyDescent="0.35">
      <c r="A4160" s="94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4"/>
      <c r="BL4160" s="94"/>
      <c r="BM4160" s="97"/>
      <c r="BN4160" s="98"/>
      <c r="BO4160" s="121"/>
      <c r="BP4160" s="121"/>
      <c r="BQ4160" s="42"/>
      <c r="BR4160" s="95"/>
    </row>
    <row r="4161" spans="1:70" ht="30" hidden="1" customHeight="1" x14ac:dyDescent="0.35">
      <c r="A4161" s="94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4"/>
      <c r="BL4161" s="94"/>
      <c r="BM4161" s="97"/>
      <c r="BN4161" s="98"/>
      <c r="BO4161" s="121"/>
      <c r="BP4161" s="121"/>
      <c r="BQ4161" s="42"/>
      <c r="BR4161" s="95"/>
    </row>
    <row r="4162" spans="1:70" ht="30" hidden="1" customHeight="1" x14ac:dyDescent="0.35">
      <c r="A4162" s="94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4"/>
      <c r="BL4162" s="94"/>
      <c r="BM4162" s="97"/>
      <c r="BN4162" s="98"/>
      <c r="BO4162" s="121"/>
      <c r="BP4162" s="121"/>
      <c r="BQ4162" s="42"/>
      <c r="BR4162" s="95"/>
    </row>
    <row r="4163" spans="1:70" ht="30" hidden="1" customHeight="1" x14ac:dyDescent="0.35">
      <c r="A4163" s="94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4"/>
      <c r="BL4163" s="94"/>
      <c r="BM4163" s="97"/>
      <c r="BN4163" s="98"/>
      <c r="BO4163" s="121"/>
      <c r="BP4163" s="121"/>
      <c r="BQ4163" s="42"/>
      <c r="BR4163" s="95"/>
    </row>
    <row r="4164" spans="1:70" ht="30" hidden="1" customHeight="1" x14ac:dyDescent="0.35">
      <c r="A4164" s="94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4"/>
      <c r="BL4164" s="94"/>
      <c r="BM4164" s="97"/>
      <c r="BN4164" s="98"/>
      <c r="BO4164" s="121"/>
      <c r="BP4164" s="121"/>
      <c r="BQ4164" s="42"/>
      <c r="BR4164" s="95"/>
    </row>
    <row r="4165" spans="1:70" ht="30" hidden="1" customHeight="1" x14ac:dyDescent="0.35">
      <c r="A4165" s="94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4"/>
      <c r="BL4165" s="94"/>
      <c r="BM4165" s="97"/>
      <c r="BN4165" s="98"/>
      <c r="BO4165" s="121"/>
      <c r="BP4165" s="121"/>
      <c r="BQ4165" s="42"/>
      <c r="BR4165" s="95"/>
    </row>
    <row r="4166" spans="1:70" ht="30" hidden="1" customHeight="1" x14ac:dyDescent="0.35">
      <c r="A4166" s="94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4"/>
      <c r="BL4166" s="94"/>
      <c r="BM4166" s="97"/>
      <c r="BN4166" s="98"/>
      <c r="BO4166" s="121"/>
      <c r="BP4166" s="121"/>
      <c r="BQ4166" s="42"/>
      <c r="BR4166" s="95"/>
    </row>
    <row r="4167" spans="1:70" ht="30" hidden="1" customHeight="1" x14ac:dyDescent="0.35">
      <c r="A4167" s="94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4"/>
      <c r="BL4167" s="94"/>
      <c r="BM4167" s="97"/>
      <c r="BN4167" s="98"/>
      <c r="BO4167" s="121"/>
      <c r="BP4167" s="121"/>
      <c r="BQ4167" s="42"/>
      <c r="BR4167" s="95"/>
    </row>
    <row r="4168" spans="1:70" ht="30" hidden="1" customHeight="1" x14ac:dyDescent="0.35">
      <c r="A4168" s="94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4"/>
      <c r="BL4168" s="94"/>
      <c r="BM4168" s="97"/>
      <c r="BN4168" s="98"/>
      <c r="BO4168" s="121"/>
      <c r="BP4168" s="121"/>
      <c r="BQ4168" s="42"/>
      <c r="BR4168" s="95"/>
    </row>
    <row r="4169" spans="1:70" ht="30" hidden="1" customHeight="1" x14ac:dyDescent="0.35">
      <c r="A4169" s="94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4"/>
      <c r="BL4169" s="94"/>
      <c r="BM4169" s="97"/>
      <c r="BN4169" s="98"/>
      <c r="BO4169" s="121"/>
      <c r="BP4169" s="121"/>
      <c r="BQ4169" s="42"/>
      <c r="BR4169" s="95"/>
    </row>
    <row r="4170" spans="1:70" ht="30" hidden="1" customHeight="1" x14ac:dyDescent="0.35">
      <c r="A4170" s="94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4"/>
      <c r="BL4170" s="94"/>
      <c r="BM4170" s="97"/>
      <c r="BN4170" s="98"/>
      <c r="BO4170" s="121"/>
      <c r="BP4170" s="121"/>
      <c r="BQ4170" s="42"/>
      <c r="BR4170" s="95"/>
    </row>
    <row r="4171" spans="1:70" ht="30" hidden="1" customHeight="1" x14ac:dyDescent="0.35">
      <c r="A4171" s="94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4"/>
      <c r="BL4171" s="94"/>
      <c r="BM4171" s="97"/>
      <c r="BN4171" s="98"/>
      <c r="BO4171" s="121"/>
      <c r="BP4171" s="121"/>
      <c r="BQ4171" s="42"/>
      <c r="BR4171" s="95"/>
    </row>
    <row r="4172" spans="1:70" ht="30" hidden="1" customHeight="1" x14ac:dyDescent="0.35">
      <c r="A4172" s="94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4"/>
      <c r="BL4172" s="94"/>
      <c r="BM4172" s="97"/>
      <c r="BN4172" s="98"/>
      <c r="BO4172" s="121"/>
      <c r="BP4172" s="121"/>
      <c r="BQ4172" s="42"/>
      <c r="BR4172" s="95"/>
    </row>
    <row r="4173" spans="1:70" ht="30" hidden="1" customHeight="1" x14ac:dyDescent="0.35">
      <c r="A4173" s="94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4"/>
      <c r="BL4173" s="94"/>
      <c r="BM4173" s="97"/>
      <c r="BN4173" s="98"/>
      <c r="BO4173" s="121"/>
      <c r="BP4173" s="121"/>
      <c r="BQ4173" s="42"/>
      <c r="BR4173" s="95"/>
    </row>
    <row r="4174" spans="1:70" ht="30" hidden="1" customHeight="1" x14ac:dyDescent="0.35">
      <c r="A4174" s="94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4"/>
      <c r="BL4174" s="94"/>
      <c r="BM4174" s="97"/>
      <c r="BN4174" s="98"/>
      <c r="BO4174" s="121"/>
      <c r="BP4174" s="121"/>
      <c r="BQ4174" s="42"/>
      <c r="BR4174" s="95"/>
    </row>
    <row r="4175" spans="1:70" ht="30" hidden="1" customHeight="1" x14ac:dyDescent="0.35">
      <c r="A4175" s="94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4"/>
      <c r="BL4175" s="94"/>
      <c r="BM4175" s="97"/>
      <c r="BN4175" s="98"/>
      <c r="BO4175" s="121"/>
      <c r="BP4175" s="121"/>
      <c r="BQ4175" s="42"/>
      <c r="BR4175" s="95"/>
    </row>
    <row r="4176" spans="1:70" ht="30" hidden="1" customHeight="1" x14ac:dyDescent="0.35">
      <c r="A4176" s="94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4"/>
      <c r="BL4176" s="94"/>
      <c r="BM4176" s="97"/>
      <c r="BN4176" s="98"/>
      <c r="BO4176" s="121"/>
      <c r="BP4176" s="121"/>
      <c r="BQ4176" s="42"/>
      <c r="BR4176" s="95"/>
    </row>
    <row r="4177" spans="1:70" ht="30" hidden="1" customHeight="1" x14ac:dyDescent="0.35">
      <c r="A4177" s="94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4"/>
      <c r="BL4177" s="94"/>
      <c r="BM4177" s="97"/>
      <c r="BN4177" s="98"/>
      <c r="BO4177" s="121"/>
      <c r="BP4177" s="121"/>
      <c r="BQ4177" s="42"/>
      <c r="BR4177" s="95"/>
    </row>
    <row r="4178" spans="1:70" ht="30" hidden="1" customHeight="1" x14ac:dyDescent="0.35">
      <c r="A4178" s="94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4"/>
      <c r="BL4178" s="94"/>
      <c r="BM4178" s="97"/>
      <c r="BN4178" s="98"/>
      <c r="BO4178" s="121"/>
      <c r="BP4178" s="121"/>
      <c r="BQ4178" s="42"/>
      <c r="BR4178" s="95"/>
    </row>
    <row r="4179" spans="1:70" ht="30" hidden="1" customHeight="1" x14ac:dyDescent="0.35">
      <c r="A4179" s="94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4"/>
      <c r="BL4179" s="94"/>
      <c r="BM4179" s="97"/>
      <c r="BN4179" s="98"/>
      <c r="BO4179" s="121"/>
      <c r="BP4179" s="121"/>
      <c r="BQ4179" s="42"/>
      <c r="BR4179" s="95"/>
    </row>
    <row r="4180" spans="1:70" ht="30" hidden="1" customHeight="1" x14ac:dyDescent="0.35">
      <c r="A4180" s="94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4"/>
      <c r="BL4180" s="94"/>
      <c r="BM4180" s="97"/>
      <c r="BN4180" s="98"/>
      <c r="BO4180" s="121"/>
      <c r="BP4180" s="121"/>
      <c r="BQ4180" s="42"/>
      <c r="BR4180" s="95"/>
    </row>
    <row r="4181" spans="1:70" ht="30" hidden="1" customHeight="1" x14ac:dyDescent="0.35">
      <c r="A4181" s="94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4"/>
      <c r="BL4181" s="94"/>
      <c r="BM4181" s="97"/>
      <c r="BN4181" s="98"/>
      <c r="BO4181" s="121"/>
      <c r="BP4181" s="121"/>
      <c r="BQ4181" s="42"/>
      <c r="BR4181" s="95"/>
    </row>
    <row r="4182" spans="1:70" ht="30" hidden="1" customHeight="1" x14ac:dyDescent="0.35">
      <c r="A4182" s="94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4"/>
      <c r="BL4182" s="94"/>
      <c r="BM4182" s="97"/>
      <c r="BN4182" s="98"/>
      <c r="BO4182" s="121"/>
      <c r="BP4182" s="121"/>
      <c r="BQ4182" s="42"/>
      <c r="BR4182" s="95"/>
    </row>
    <row r="4183" spans="1:70" ht="30" hidden="1" customHeight="1" x14ac:dyDescent="0.35">
      <c r="A4183" s="94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4"/>
      <c r="BL4183" s="94"/>
      <c r="BM4183" s="97"/>
      <c r="BN4183" s="98"/>
      <c r="BO4183" s="121"/>
      <c r="BP4183" s="121"/>
      <c r="BQ4183" s="42"/>
      <c r="BR4183" s="95"/>
    </row>
    <row r="4184" spans="1:70" ht="30" hidden="1" customHeight="1" x14ac:dyDescent="0.35">
      <c r="A4184" s="94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4"/>
      <c r="BL4184" s="94"/>
      <c r="BM4184" s="97"/>
      <c r="BN4184" s="98"/>
      <c r="BO4184" s="121"/>
      <c r="BP4184" s="121"/>
      <c r="BQ4184" s="42"/>
      <c r="BR4184" s="95"/>
    </row>
    <row r="4185" spans="1:70" ht="30" hidden="1" customHeight="1" x14ac:dyDescent="0.35">
      <c r="A4185" s="94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4"/>
      <c r="BL4185" s="94"/>
      <c r="BM4185" s="97"/>
      <c r="BN4185" s="98"/>
      <c r="BO4185" s="121"/>
      <c r="BP4185" s="121"/>
      <c r="BQ4185" s="42"/>
      <c r="BR4185" s="95"/>
    </row>
    <row r="4186" spans="1:70" ht="30" hidden="1" customHeight="1" x14ac:dyDescent="0.35">
      <c r="A4186" s="94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4"/>
      <c r="BL4186" s="94"/>
      <c r="BM4186" s="97"/>
      <c r="BN4186" s="98"/>
      <c r="BO4186" s="121"/>
      <c r="BP4186" s="121"/>
      <c r="BQ4186" s="42"/>
      <c r="BR4186" s="95"/>
    </row>
    <row r="4187" spans="1:70" ht="30" hidden="1" customHeight="1" x14ac:dyDescent="0.35">
      <c r="A4187" s="94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4"/>
      <c r="BL4187" s="94"/>
      <c r="BM4187" s="97"/>
      <c r="BN4187" s="98"/>
      <c r="BO4187" s="121"/>
      <c r="BP4187" s="121"/>
      <c r="BQ4187" s="42"/>
      <c r="BR4187" s="95"/>
    </row>
    <row r="4188" spans="1:70" ht="30" hidden="1" customHeight="1" x14ac:dyDescent="0.35">
      <c r="A4188" s="94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4"/>
      <c r="BL4188" s="94"/>
      <c r="BM4188" s="97"/>
      <c r="BN4188" s="98"/>
      <c r="BO4188" s="121"/>
      <c r="BP4188" s="121"/>
      <c r="BQ4188" s="42"/>
      <c r="BR4188" s="95"/>
    </row>
    <row r="4189" spans="1:70" ht="30" hidden="1" customHeight="1" x14ac:dyDescent="0.35">
      <c r="A4189" s="94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4"/>
      <c r="BL4189" s="94"/>
      <c r="BM4189" s="97"/>
      <c r="BN4189" s="98"/>
      <c r="BO4189" s="121"/>
      <c r="BP4189" s="121"/>
      <c r="BQ4189" s="42"/>
      <c r="BR4189" s="95"/>
    </row>
    <row r="4190" spans="1:70" ht="30" hidden="1" customHeight="1" x14ac:dyDescent="0.35">
      <c r="A4190" s="94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4"/>
      <c r="BL4190" s="94"/>
      <c r="BM4190" s="97"/>
      <c r="BN4190" s="98"/>
      <c r="BO4190" s="121"/>
      <c r="BP4190" s="121"/>
      <c r="BQ4190" s="42"/>
      <c r="BR4190" s="95"/>
    </row>
    <row r="4191" spans="1:70" ht="30" hidden="1" customHeight="1" x14ac:dyDescent="0.35">
      <c r="A4191" s="94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4"/>
      <c r="BL4191" s="94"/>
      <c r="BM4191" s="97"/>
      <c r="BN4191" s="98"/>
      <c r="BO4191" s="121"/>
      <c r="BP4191" s="121"/>
      <c r="BQ4191" s="42"/>
      <c r="BR4191" s="95"/>
    </row>
    <row r="4192" spans="1:70" ht="30" hidden="1" customHeight="1" x14ac:dyDescent="0.35">
      <c r="A4192" s="94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4"/>
      <c r="BL4192" s="94"/>
      <c r="BM4192" s="97"/>
      <c r="BN4192" s="98"/>
      <c r="BO4192" s="121"/>
      <c r="BP4192" s="121"/>
      <c r="BQ4192" s="42"/>
      <c r="BR4192" s="95"/>
    </row>
    <row r="4193" spans="1:70" ht="30" hidden="1" customHeight="1" x14ac:dyDescent="0.35">
      <c r="A4193" s="94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4"/>
      <c r="BL4193" s="94"/>
      <c r="BM4193" s="97"/>
      <c r="BN4193" s="98"/>
      <c r="BO4193" s="121"/>
      <c r="BP4193" s="121"/>
      <c r="BQ4193" s="42"/>
      <c r="BR4193" s="95"/>
    </row>
    <row r="4194" spans="1:70" ht="30" hidden="1" customHeight="1" x14ac:dyDescent="0.35">
      <c r="A4194" s="94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4"/>
      <c r="BL4194" s="94"/>
      <c r="BM4194" s="97"/>
      <c r="BN4194" s="98"/>
      <c r="BO4194" s="121"/>
      <c r="BP4194" s="121"/>
      <c r="BQ4194" s="42"/>
      <c r="BR4194" s="95"/>
    </row>
    <row r="4195" spans="1:70" ht="30" hidden="1" customHeight="1" x14ac:dyDescent="0.35">
      <c r="A4195" s="94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4"/>
      <c r="BL4195" s="94"/>
      <c r="BM4195" s="97"/>
      <c r="BN4195" s="98"/>
      <c r="BO4195" s="121"/>
      <c r="BP4195" s="121"/>
      <c r="BQ4195" s="42"/>
      <c r="BR4195" s="95"/>
    </row>
    <row r="4196" spans="1:70" ht="30" hidden="1" customHeight="1" x14ac:dyDescent="0.35">
      <c r="A4196" s="94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4"/>
      <c r="BL4196" s="94"/>
      <c r="BM4196" s="97"/>
      <c r="BN4196" s="98"/>
      <c r="BO4196" s="121"/>
      <c r="BP4196" s="121"/>
      <c r="BQ4196" s="42"/>
      <c r="BR4196" s="95"/>
    </row>
    <row r="4197" spans="1:70" ht="30" hidden="1" customHeight="1" x14ac:dyDescent="0.35">
      <c r="A4197" s="94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4"/>
      <c r="BL4197" s="94"/>
      <c r="BM4197" s="97"/>
      <c r="BN4197" s="98"/>
      <c r="BO4197" s="121"/>
      <c r="BP4197" s="121"/>
      <c r="BQ4197" s="42"/>
      <c r="BR4197" s="95"/>
    </row>
    <row r="4198" spans="1:70" ht="30" hidden="1" customHeight="1" x14ac:dyDescent="0.35">
      <c r="A4198" s="94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4"/>
      <c r="BL4198" s="94"/>
      <c r="BM4198" s="97"/>
      <c r="BN4198" s="98"/>
      <c r="BO4198" s="121"/>
      <c r="BP4198" s="121"/>
      <c r="BQ4198" s="42"/>
      <c r="BR4198" s="95"/>
    </row>
    <row r="4199" spans="1:70" ht="30" hidden="1" customHeight="1" x14ac:dyDescent="0.35">
      <c r="A4199" s="94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4"/>
      <c r="BL4199" s="94"/>
      <c r="BM4199" s="97"/>
      <c r="BN4199" s="98"/>
      <c r="BO4199" s="121"/>
      <c r="BP4199" s="121"/>
      <c r="BQ4199" s="42"/>
      <c r="BR4199" s="95"/>
    </row>
    <row r="4200" spans="1:70" ht="30" hidden="1" customHeight="1" x14ac:dyDescent="0.35">
      <c r="A4200" s="94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4"/>
      <c r="BL4200" s="94"/>
      <c r="BM4200" s="97"/>
      <c r="BN4200" s="98"/>
      <c r="BO4200" s="121"/>
      <c r="BP4200" s="121"/>
      <c r="BQ4200" s="42"/>
      <c r="BR4200" s="95"/>
    </row>
    <row r="4201" spans="1:70" ht="30" hidden="1" customHeight="1" x14ac:dyDescent="0.35">
      <c r="A4201" s="94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4"/>
      <c r="BL4201" s="94"/>
      <c r="BM4201" s="97"/>
      <c r="BN4201" s="98"/>
      <c r="BO4201" s="121"/>
      <c r="BP4201" s="121"/>
      <c r="BQ4201" s="42"/>
      <c r="BR4201" s="95"/>
    </row>
    <row r="4202" spans="1:70" ht="30" hidden="1" customHeight="1" x14ac:dyDescent="0.35">
      <c r="A4202" s="94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4"/>
      <c r="BL4202" s="94"/>
      <c r="BM4202" s="97"/>
      <c r="BN4202" s="98"/>
      <c r="BO4202" s="121"/>
      <c r="BP4202" s="121"/>
      <c r="BQ4202" s="42"/>
      <c r="BR4202" s="95"/>
    </row>
    <row r="4203" spans="1:70" ht="30" hidden="1" customHeight="1" x14ac:dyDescent="0.35">
      <c r="A4203" s="94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4"/>
      <c r="BL4203" s="94"/>
      <c r="BM4203" s="97"/>
      <c r="BN4203" s="98"/>
      <c r="BO4203" s="121"/>
      <c r="BP4203" s="121"/>
      <c r="BQ4203" s="42"/>
      <c r="BR4203" s="95"/>
    </row>
    <row r="4204" spans="1:70" ht="30" hidden="1" customHeight="1" x14ac:dyDescent="0.35">
      <c r="A4204" s="94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4"/>
      <c r="BL4204" s="94"/>
      <c r="BM4204" s="97"/>
      <c r="BN4204" s="98"/>
      <c r="BO4204" s="121"/>
      <c r="BP4204" s="121"/>
      <c r="BQ4204" s="42"/>
      <c r="BR4204" s="95"/>
    </row>
    <row r="4205" spans="1:70" ht="30" hidden="1" customHeight="1" x14ac:dyDescent="0.35">
      <c r="A4205" s="94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4"/>
      <c r="BL4205" s="94"/>
      <c r="BM4205" s="97"/>
      <c r="BN4205" s="98"/>
      <c r="BO4205" s="121"/>
      <c r="BP4205" s="121"/>
      <c r="BQ4205" s="42"/>
      <c r="BR4205" s="95"/>
    </row>
    <row r="4206" spans="1:70" ht="30" hidden="1" customHeight="1" x14ac:dyDescent="0.35">
      <c r="A4206" s="94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4"/>
      <c r="BL4206" s="94"/>
      <c r="BM4206" s="97"/>
      <c r="BN4206" s="98"/>
      <c r="BO4206" s="121"/>
      <c r="BP4206" s="121"/>
      <c r="BQ4206" s="42"/>
      <c r="BR4206" s="95"/>
    </row>
    <row r="4207" spans="1:70" ht="30" hidden="1" customHeight="1" x14ac:dyDescent="0.35">
      <c r="A4207" s="94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4"/>
      <c r="BL4207" s="94"/>
      <c r="BM4207" s="97"/>
      <c r="BN4207" s="98"/>
      <c r="BO4207" s="121"/>
      <c r="BP4207" s="121"/>
      <c r="BQ4207" s="42"/>
      <c r="BR4207" s="95"/>
    </row>
    <row r="4208" spans="1:70" ht="30" hidden="1" customHeight="1" x14ac:dyDescent="0.35">
      <c r="A4208" s="94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4"/>
      <c r="BL4208" s="94"/>
      <c r="BM4208" s="97"/>
      <c r="BN4208" s="98"/>
      <c r="BO4208" s="121"/>
      <c r="BP4208" s="121"/>
      <c r="BQ4208" s="42"/>
      <c r="BR4208" s="95"/>
    </row>
    <row r="4209" spans="1:70" ht="30" hidden="1" customHeight="1" x14ac:dyDescent="0.35">
      <c r="A4209" s="94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4"/>
      <c r="BL4209" s="94"/>
      <c r="BM4209" s="97"/>
      <c r="BN4209" s="98"/>
      <c r="BO4209" s="121"/>
      <c r="BP4209" s="121"/>
      <c r="BQ4209" s="42"/>
      <c r="BR4209" s="95"/>
    </row>
    <row r="4210" spans="1:70" ht="30" hidden="1" customHeight="1" x14ac:dyDescent="0.35">
      <c r="A4210" s="94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4"/>
      <c r="BL4210" s="94"/>
      <c r="BM4210" s="97"/>
      <c r="BN4210" s="98"/>
      <c r="BO4210" s="121"/>
      <c r="BP4210" s="121"/>
      <c r="BQ4210" s="42"/>
      <c r="BR4210" s="95"/>
    </row>
    <row r="4211" spans="1:70" ht="30" hidden="1" customHeight="1" x14ac:dyDescent="0.35">
      <c r="A4211" s="94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4"/>
      <c r="BL4211" s="94"/>
      <c r="BM4211" s="97"/>
      <c r="BN4211" s="98"/>
      <c r="BO4211" s="121"/>
      <c r="BP4211" s="121"/>
      <c r="BQ4211" s="42"/>
      <c r="BR4211" s="95"/>
    </row>
    <row r="4212" spans="1:70" ht="30" hidden="1" customHeight="1" x14ac:dyDescent="0.35">
      <c r="A4212" s="94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4"/>
      <c r="BL4212" s="94"/>
      <c r="BM4212" s="97"/>
      <c r="BN4212" s="98"/>
      <c r="BO4212" s="121"/>
      <c r="BP4212" s="121"/>
      <c r="BQ4212" s="42"/>
      <c r="BR4212" s="95"/>
    </row>
    <row r="4213" spans="1:70" ht="30" hidden="1" customHeight="1" x14ac:dyDescent="0.35">
      <c r="A4213" s="94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4"/>
      <c r="BL4213" s="94"/>
      <c r="BM4213" s="97"/>
      <c r="BN4213" s="98"/>
      <c r="BO4213" s="121"/>
      <c r="BP4213" s="121"/>
      <c r="BQ4213" s="42"/>
      <c r="BR4213" s="95"/>
    </row>
    <row r="4214" spans="1:70" ht="30" hidden="1" customHeight="1" x14ac:dyDescent="0.35">
      <c r="A4214" s="94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4"/>
      <c r="BL4214" s="94"/>
      <c r="BM4214" s="97"/>
      <c r="BN4214" s="98"/>
      <c r="BO4214" s="121"/>
      <c r="BP4214" s="121"/>
      <c r="BQ4214" s="42"/>
      <c r="BR4214" s="95"/>
    </row>
    <row r="4215" spans="1:70" ht="30" hidden="1" customHeight="1" x14ac:dyDescent="0.35">
      <c r="A4215" s="94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4"/>
      <c r="BL4215" s="94"/>
      <c r="BM4215" s="97"/>
      <c r="BN4215" s="98"/>
      <c r="BO4215" s="121"/>
      <c r="BP4215" s="121"/>
      <c r="BQ4215" s="42"/>
      <c r="BR4215" s="95"/>
    </row>
    <row r="4216" spans="1:70" ht="30" hidden="1" customHeight="1" x14ac:dyDescent="0.35">
      <c r="A4216" s="94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4"/>
      <c r="BL4216" s="94"/>
      <c r="BM4216" s="97"/>
      <c r="BN4216" s="98"/>
      <c r="BO4216" s="121"/>
      <c r="BP4216" s="121"/>
      <c r="BQ4216" s="42"/>
      <c r="BR4216" s="95"/>
    </row>
    <row r="4217" spans="1:70" ht="30" hidden="1" customHeight="1" x14ac:dyDescent="0.35">
      <c r="A4217" s="94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4"/>
      <c r="BL4217" s="94"/>
      <c r="BM4217" s="97"/>
      <c r="BN4217" s="98"/>
      <c r="BO4217" s="121"/>
      <c r="BP4217" s="121"/>
      <c r="BQ4217" s="42"/>
      <c r="BR4217" s="95"/>
    </row>
    <row r="4218" spans="1:70" ht="30" hidden="1" customHeight="1" x14ac:dyDescent="0.35">
      <c r="A4218" s="94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4"/>
      <c r="BL4218" s="94"/>
      <c r="BM4218" s="97"/>
      <c r="BN4218" s="98"/>
      <c r="BO4218" s="121"/>
      <c r="BP4218" s="121"/>
      <c r="BQ4218" s="42"/>
      <c r="BR4218" s="95"/>
    </row>
    <row r="4219" spans="1:70" ht="30" hidden="1" customHeight="1" x14ac:dyDescent="0.35">
      <c r="A4219" s="94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4"/>
      <c r="BL4219" s="94"/>
      <c r="BM4219" s="97"/>
      <c r="BN4219" s="98"/>
      <c r="BO4219" s="121"/>
      <c r="BP4219" s="121"/>
      <c r="BQ4219" s="42"/>
      <c r="BR4219" s="95"/>
    </row>
    <row r="4220" spans="1:70" ht="30" hidden="1" customHeight="1" x14ac:dyDescent="0.35">
      <c r="A4220" s="94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4"/>
      <c r="BL4220" s="94"/>
      <c r="BM4220" s="97"/>
      <c r="BN4220" s="98"/>
      <c r="BO4220" s="121"/>
      <c r="BP4220" s="121"/>
      <c r="BQ4220" s="42"/>
      <c r="BR4220" s="95"/>
    </row>
    <row r="4221" spans="1:70" ht="30" hidden="1" customHeight="1" x14ac:dyDescent="0.35">
      <c r="A4221" s="94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4"/>
      <c r="BL4221" s="94"/>
      <c r="BM4221" s="97"/>
      <c r="BN4221" s="98"/>
      <c r="BO4221" s="121"/>
      <c r="BP4221" s="121"/>
      <c r="BQ4221" s="42"/>
      <c r="BR4221" s="95"/>
    </row>
    <row r="4222" spans="1:70" ht="30" hidden="1" customHeight="1" x14ac:dyDescent="0.35">
      <c r="A4222" s="94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4"/>
      <c r="BL4222" s="94"/>
      <c r="BM4222" s="97"/>
      <c r="BN4222" s="98"/>
      <c r="BO4222" s="121"/>
      <c r="BP4222" s="121"/>
      <c r="BQ4222" s="42"/>
      <c r="BR4222" s="95"/>
    </row>
    <row r="4223" spans="1:70" ht="30" hidden="1" customHeight="1" x14ac:dyDescent="0.35">
      <c r="A4223" s="94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4"/>
      <c r="BL4223" s="94"/>
      <c r="BM4223" s="97"/>
      <c r="BN4223" s="98"/>
      <c r="BO4223" s="121"/>
      <c r="BP4223" s="121"/>
      <c r="BQ4223" s="42"/>
      <c r="BR4223" s="95"/>
    </row>
    <row r="4224" spans="1:70" ht="30" hidden="1" customHeight="1" x14ac:dyDescent="0.35">
      <c r="A4224" s="94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4"/>
      <c r="BL4224" s="94"/>
      <c r="BM4224" s="97"/>
      <c r="BN4224" s="98"/>
      <c r="BO4224" s="121"/>
      <c r="BP4224" s="121"/>
      <c r="BQ4224" s="42"/>
      <c r="BR4224" s="95"/>
    </row>
    <row r="4225" spans="1:70" ht="30" hidden="1" customHeight="1" x14ac:dyDescent="0.35">
      <c r="A4225" s="94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4"/>
      <c r="BL4225" s="94"/>
      <c r="BM4225" s="97"/>
      <c r="BN4225" s="98"/>
      <c r="BO4225" s="121"/>
      <c r="BP4225" s="121"/>
      <c r="BQ4225" s="42"/>
      <c r="BR4225" s="95"/>
    </row>
    <row r="4226" spans="1:70" ht="30" hidden="1" customHeight="1" x14ac:dyDescent="0.35">
      <c r="A4226" s="94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4"/>
      <c r="BL4226" s="94"/>
      <c r="BM4226" s="97"/>
      <c r="BN4226" s="98"/>
      <c r="BO4226" s="121"/>
      <c r="BP4226" s="121"/>
      <c r="BQ4226" s="42"/>
      <c r="BR4226" s="95"/>
    </row>
    <row r="4227" spans="1:70" ht="30" hidden="1" customHeight="1" x14ac:dyDescent="0.35">
      <c r="A4227" s="94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4"/>
      <c r="BL4227" s="94"/>
      <c r="BM4227" s="97"/>
      <c r="BN4227" s="98"/>
      <c r="BO4227" s="121"/>
      <c r="BP4227" s="121"/>
      <c r="BQ4227" s="42"/>
      <c r="BR4227" s="95"/>
    </row>
    <row r="4228" spans="1:70" ht="30" hidden="1" customHeight="1" x14ac:dyDescent="0.35">
      <c r="A4228" s="94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4"/>
      <c r="BL4228" s="94"/>
      <c r="BM4228" s="97"/>
      <c r="BN4228" s="98"/>
      <c r="BO4228" s="121"/>
      <c r="BP4228" s="121"/>
      <c r="BQ4228" s="42"/>
      <c r="BR4228" s="95"/>
    </row>
    <row r="4229" spans="1:70" ht="30" hidden="1" customHeight="1" x14ac:dyDescent="0.35">
      <c r="A4229" s="94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4"/>
      <c r="BL4229" s="94"/>
      <c r="BM4229" s="97"/>
      <c r="BN4229" s="98"/>
      <c r="BO4229" s="121"/>
      <c r="BP4229" s="121"/>
      <c r="BQ4229" s="42"/>
      <c r="BR4229" s="95"/>
    </row>
    <row r="4230" spans="1:70" ht="30" hidden="1" customHeight="1" x14ac:dyDescent="0.35">
      <c r="A4230" s="94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4"/>
      <c r="BL4230" s="94"/>
      <c r="BM4230" s="97"/>
      <c r="BN4230" s="98"/>
      <c r="BO4230" s="121"/>
      <c r="BP4230" s="121"/>
      <c r="BQ4230" s="42"/>
      <c r="BR4230" s="95"/>
    </row>
    <row r="4231" spans="1:70" ht="30" hidden="1" customHeight="1" x14ac:dyDescent="0.35">
      <c r="A4231" s="94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4"/>
      <c r="BL4231" s="94"/>
      <c r="BM4231" s="97"/>
      <c r="BN4231" s="98"/>
      <c r="BO4231" s="121"/>
      <c r="BP4231" s="121"/>
      <c r="BQ4231" s="42"/>
      <c r="BR4231" s="95"/>
    </row>
    <row r="4232" spans="1:70" ht="30" hidden="1" customHeight="1" x14ac:dyDescent="0.35">
      <c r="A4232" s="94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4"/>
      <c r="BL4232" s="94"/>
      <c r="BM4232" s="97"/>
      <c r="BN4232" s="98"/>
      <c r="BO4232" s="121"/>
      <c r="BP4232" s="121"/>
      <c r="BQ4232" s="42"/>
      <c r="BR4232" s="95"/>
    </row>
    <row r="4233" spans="1:70" ht="30" hidden="1" customHeight="1" x14ac:dyDescent="0.35">
      <c r="A4233" s="94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4"/>
      <c r="BL4233" s="94"/>
      <c r="BM4233" s="97"/>
      <c r="BN4233" s="98"/>
      <c r="BO4233" s="121"/>
      <c r="BP4233" s="121"/>
      <c r="BQ4233" s="42"/>
      <c r="BR4233" s="95"/>
    </row>
    <row r="4234" spans="1:70" ht="30" hidden="1" customHeight="1" x14ac:dyDescent="0.35">
      <c r="A4234" s="94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4"/>
      <c r="BL4234" s="94"/>
      <c r="BM4234" s="97"/>
      <c r="BN4234" s="98"/>
      <c r="BO4234" s="121"/>
      <c r="BP4234" s="121"/>
      <c r="BQ4234" s="42"/>
      <c r="BR4234" s="95"/>
    </row>
    <row r="4235" spans="1:70" ht="30" hidden="1" customHeight="1" x14ac:dyDescent="0.35">
      <c r="A4235" s="94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4"/>
      <c r="BL4235" s="94"/>
      <c r="BM4235" s="97"/>
      <c r="BN4235" s="98"/>
      <c r="BO4235" s="121"/>
      <c r="BP4235" s="121"/>
      <c r="BQ4235" s="42"/>
      <c r="BR4235" s="95"/>
    </row>
    <row r="4236" spans="1:70" ht="30" hidden="1" customHeight="1" x14ac:dyDescent="0.35">
      <c r="A4236" s="94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4"/>
      <c r="BL4236" s="94"/>
      <c r="BM4236" s="97"/>
      <c r="BN4236" s="98"/>
      <c r="BO4236" s="121"/>
      <c r="BP4236" s="121"/>
      <c r="BQ4236" s="42"/>
      <c r="BR4236" s="95"/>
    </row>
    <row r="4237" spans="1:70" ht="30" hidden="1" customHeight="1" x14ac:dyDescent="0.35">
      <c r="A4237" s="94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4"/>
      <c r="BL4237" s="94"/>
      <c r="BM4237" s="97"/>
      <c r="BN4237" s="98"/>
      <c r="BO4237" s="121"/>
      <c r="BP4237" s="121"/>
      <c r="BQ4237" s="42"/>
      <c r="BR4237" s="95"/>
    </row>
    <row r="4238" spans="1:70" ht="30" hidden="1" customHeight="1" x14ac:dyDescent="0.35">
      <c r="A4238" s="94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4"/>
      <c r="BL4238" s="94"/>
      <c r="BM4238" s="97"/>
      <c r="BN4238" s="98"/>
      <c r="BO4238" s="121"/>
      <c r="BP4238" s="121"/>
      <c r="BQ4238" s="42"/>
      <c r="BR4238" s="95"/>
    </row>
    <row r="4239" spans="1:70" ht="30" hidden="1" customHeight="1" x14ac:dyDescent="0.35">
      <c r="A4239" s="94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4"/>
      <c r="BL4239" s="94"/>
      <c r="BM4239" s="97"/>
      <c r="BN4239" s="98"/>
      <c r="BO4239" s="121"/>
      <c r="BP4239" s="121"/>
      <c r="BQ4239" s="42"/>
      <c r="BR4239" s="95"/>
    </row>
    <row r="4240" spans="1:70" ht="30" hidden="1" customHeight="1" x14ac:dyDescent="0.35">
      <c r="A4240" s="94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4"/>
      <c r="BL4240" s="94"/>
      <c r="BM4240" s="97"/>
      <c r="BN4240" s="98"/>
      <c r="BO4240" s="121"/>
      <c r="BP4240" s="121"/>
      <c r="BQ4240" s="42"/>
      <c r="BR4240" s="95"/>
    </row>
    <row r="4241" spans="1:70" ht="30" hidden="1" customHeight="1" x14ac:dyDescent="0.35">
      <c r="A4241" s="94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4"/>
      <c r="BL4241" s="94"/>
      <c r="BM4241" s="97"/>
      <c r="BN4241" s="98"/>
      <c r="BO4241" s="121"/>
      <c r="BP4241" s="121"/>
      <c r="BQ4241" s="42"/>
      <c r="BR4241" s="95"/>
    </row>
    <row r="4242" spans="1:70" ht="30" hidden="1" customHeight="1" x14ac:dyDescent="0.35">
      <c r="A4242" s="94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4"/>
      <c r="BL4242" s="94"/>
      <c r="BM4242" s="97"/>
      <c r="BN4242" s="98"/>
      <c r="BO4242" s="121"/>
      <c r="BP4242" s="121"/>
      <c r="BQ4242" s="42"/>
      <c r="BR4242" s="95"/>
    </row>
    <row r="4243" spans="1:70" ht="30" hidden="1" customHeight="1" x14ac:dyDescent="0.35">
      <c r="A4243" s="94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4"/>
      <c r="BL4243" s="94"/>
      <c r="BM4243" s="97"/>
      <c r="BN4243" s="98"/>
      <c r="BO4243" s="121"/>
      <c r="BP4243" s="121"/>
      <c r="BQ4243" s="42"/>
      <c r="BR4243" s="95"/>
    </row>
    <row r="4244" spans="1:70" ht="30" hidden="1" customHeight="1" x14ac:dyDescent="0.35">
      <c r="A4244" s="94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4"/>
      <c r="BL4244" s="94"/>
      <c r="BM4244" s="97"/>
      <c r="BN4244" s="98"/>
      <c r="BO4244" s="121"/>
      <c r="BP4244" s="121"/>
      <c r="BQ4244" s="42"/>
      <c r="BR4244" s="95"/>
    </row>
    <row r="4245" spans="1:70" ht="30" hidden="1" customHeight="1" x14ac:dyDescent="0.35">
      <c r="A4245" s="94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4"/>
      <c r="BL4245" s="94"/>
      <c r="BM4245" s="97"/>
      <c r="BN4245" s="98"/>
      <c r="BO4245" s="121"/>
      <c r="BP4245" s="121"/>
      <c r="BQ4245" s="42"/>
      <c r="BR4245" s="95"/>
    </row>
    <row r="4246" spans="1:70" ht="30" hidden="1" customHeight="1" x14ac:dyDescent="0.35">
      <c r="A4246" s="94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4"/>
      <c r="BL4246" s="94"/>
      <c r="BM4246" s="97"/>
      <c r="BN4246" s="98"/>
      <c r="BO4246" s="121"/>
      <c r="BP4246" s="121"/>
      <c r="BQ4246" s="42"/>
      <c r="BR4246" s="95"/>
    </row>
    <row r="4247" spans="1:70" ht="30" hidden="1" customHeight="1" x14ac:dyDescent="0.35">
      <c r="A4247" s="94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4"/>
      <c r="BL4247" s="94"/>
      <c r="BM4247" s="97"/>
      <c r="BN4247" s="98"/>
      <c r="BO4247" s="121"/>
      <c r="BP4247" s="121"/>
      <c r="BQ4247" s="42"/>
      <c r="BR4247" s="95"/>
    </row>
    <row r="4248" spans="1:70" ht="30" hidden="1" customHeight="1" x14ac:dyDescent="0.35">
      <c r="A4248" s="94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4"/>
      <c r="BL4248" s="94"/>
      <c r="BM4248" s="97"/>
      <c r="BN4248" s="98"/>
      <c r="BO4248" s="121"/>
      <c r="BP4248" s="121"/>
      <c r="BQ4248" s="42"/>
      <c r="BR4248" s="95"/>
    </row>
    <row r="4249" spans="1:70" ht="30" hidden="1" customHeight="1" x14ac:dyDescent="0.35">
      <c r="A4249" s="94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4"/>
      <c r="BL4249" s="94"/>
      <c r="BM4249" s="97"/>
      <c r="BN4249" s="98"/>
      <c r="BO4249" s="121"/>
      <c r="BP4249" s="121"/>
      <c r="BQ4249" s="42"/>
      <c r="BR4249" s="95"/>
    </row>
    <row r="4250" spans="1:70" ht="30" hidden="1" customHeight="1" x14ac:dyDescent="0.35">
      <c r="A4250" s="94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4"/>
      <c r="BL4250" s="94"/>
      <c r="BM4250" s="97"/>
      <c r="BN4250" s="98"/>
      <c r="BO4250" s="121"/>
      <c r="BP4250" s="121"/>
      <c r="BQ4250" s="42"/>
      <c r="BR4250" s="95"/>
    </row>
    <row r="4251" spans="1:70" ht="30" hidden="1" customHeight="1" x14ac:dyDescent="0.35">
      <c r="A4251" s="94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4"/>
      <c r="BL4251" s="94"/>
      <c r="BM4251" s="97"/>
      <c r="BN4251" s="98"/>
      <c r="BO4251" s="121"/>
      <c r="BP4251" s="121"/>
      <c r="BQ4251" s="42"/>
      <c r="BR4251" s="95"/>
    </row>
    <row r="4252" spans="1:70" ht="30" hidden="1" customHeight="1" x14ac:dyDescent="0.35">
      <c r="A4252" s="94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4"/>
      <c r="BL4252" s="94"/>
      <c r="BM4252" s="97"/>
      <c r="BN4252" s="98"/>
      <c r="BO4252" s="121"/>
      <c r="BP4252" s="121"/>
      <c r="BQ4252" s="42"/>
      <c r="BR4252" s="95"/>
    </row>
    <row r="4253" spans="1:70" ht="30" hidden="1" customHeight="1" x14ac:dyDescent="0.35">
      <c r="A4253" s="94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4"/>
      <c r="BL4253" s="94"/>
      <c r="BM4253" s="97"/>
      <c r="BN4253" s="98"/>
      <c r="BO4253" s="121"/>
      <c r="BP4253" s="121"/>
      <c r="BQ4253" s="42"/>
      <c r="BR4253" s="95"/>
    </row>
    <row r="4254" spans="1:70" ht="30" hidden="1" customHeight="1" x14ac:dyDescent="0.35">
      <c r="A4254" s="94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4"/>
      <c r="BL4254" s="94"/>
      <c r="BM4254" s="97"/>
      <c r="BN4254" s="98"/>
      <c r="BO4254" s="121"/>
      <c r="BP4254" s="121"/>
      <c r="BQ4254" s="42"/>
      <c r="BR4254" s="95"/>
    </row>
    <row r="4255" spans="1:70" ht="30" hidden="1" customHeight="1" x14ac:dyDescent="0.35">
      <c r="A4255" s="94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4"/>
      <c r="BL4255" s="94"/>
      <c r="BM4255" s="97"/>
      <c r="BN4255" s="98"/>
      <c r="BO4255" s="121"/>
      <c r="BP4255" s="121"/>
      <c r="BQ4255" s="42"/>
      <c r="BR4255" s="95"/>
    </row>
    <row r="4256" spans="1:70" ht="30" hidden="1" customHeight="1" x14ac:dyDescent="0.35">
      <c r="A4256" s="94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4"/>
      <c r="BL4256" s="94"/>
      <c r="BM4256" s="97"/>
      <c r="BN4256" s="98"/>
      <c r="BO4256" s="121"/>
      <c r="BP4256" s="121"/>
      <c r="BQ4256" s="42"/>
      <c r="BR4256" s="95"/>
    </row>
    <row r="4257" spans="1:70" ht="30" hidden="1" customHeight="1" x14ac:dyDescent="0.35">
      <c r="A4257" s="94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4"/>
      <c r="BL4257" s="94"/>
      <c r="BM4257" s="97"/>
      <c r="BN4257" s="98"/>
      <c r="BO4257" s="121"/>
      <c r="BP4257" s="121"/>
      <c r="BQ4257" s="42"/>
      <c r="BR4257" s="95"/>
    </row>
    <row r="4258" spans="1:70" ht="30" hidden="1" customHeight="1" x14ac:dyDescent="0.35">
      <c r="A4258" s="94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4"/>
      <c r="BL4258" s="94"/>
      <c r="BM4258" s="97"/>
      <c r="BN4258" s="98"/>
      <c r="BO4258" s="121"/>
      <c r="BP4258" s="121"/>
      <c r="BQ4258" s="42"/>
      <c r="BR4258" s="95"/>
    </row>
    <row r="4259" spans="1:70" ht="30" hidden="1" customHeight="1" x14ac:dyDescent="0.35">
      <c r="A4259" s="94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4"/>
      <c r="BL4259" s="94"/>
      <c r="BM4259" s="97"/>
      <c r="BN4259" s="98"/>
      <c r="BO4259" s="121"/>
      <c r="BP4259" s="121"/>
      <c r="BQ4259" s="42"/>
      <c r="BR4259" s="95"/>
    </row>
    <row r="4260" spans="1:70" ht="30" hidden="1" customHeight="1" x14ac:dyDescent="0.35">
      <c r="A4260" s="94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4"/>
      <c r="BL4260" s="94"/>
      <c r="BM4260" s="97"/>
      <c r="BN4260" s="98"/>
      <c r="BO4260" s="121"/>
      <c r="BP4260" s="121"/>
      <c r="BQ4260" s="42"/>
      <c r="BR4260" s="95"/>
    </row>
    <row r="4261" spans="1:70" ht="30" hidden="1" customHeight="1" x14ac:dyDescent="0.35">
      <c r="A4261" s="94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4"/>
      <c r="BL4261" s="94"/>
      <c r="BM4261" s="97"/>
      <c r="BN4261" s="98"/>
      <c r="BO4261" s="121"/>
      <c r="BP4261" s="121"/>
      <c r="BQ4261" s="42"/>
      <c r="BR4261" s="95"/>
    </row>
    <row r="4262" spans="1:70" ht="30" hidden="1" customHeight="1" x14ac:dyDescent="0.35">
      <c r="A4262" s="94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4"/>
      <c r="BL4262" s="94"/>
      <c r="BM4262" s="97"/>
      <c r="BN4262" s="98"/>
      <c r="BO4262" s="121"/>
      <c r="BP4262" s="121"/>
      <c r="BQ4262" s="42"/>
      <c r="BR4262" s="95"/>
    </row>
    <row r="4263" spans="1:70" ht="30" hidden="1" customHeight="1" x14ac:dyDescent="0.35">
      <c r="A4263" s="94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4"/>
      <c r="BL4263" s="94"/>
      <c r="BM4263" s="97"/>
      <c r="BN4263" s="98"/>
      <c r="BO4263" s="121"/>
      <c r="BP4263" s="121"/>
      <c r="BQ4263" s="42"/>
      <c r="BR4263" s="95"/>
    </row>
    <row r="4264" spans="1:70" ht="30" hidden="1" customHeight="1" x14ac:dyDescent="0.35">
      <c r="A4264" s="94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4"/>
      <c r="BL4264" s="94"/>
      <c r="BM4264" s="97"/>
      <c r="BN4264" s="98"/>
      <c r="BO4264" s="121"/>
      <c r="BP4264" s="121"/>
      <c r="BQ4264" s="42"/>
      <c r="BR4264" s="95"/>
    </row>
    <row r="4265" spans="1:70" ht="30" hidden="1" customHeight="1" x14ac:dyDescent="0.35">
      <c r="A4265" s="94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4"/>
      <c r="BL4265" s="94"/>
      <c r="BM4265" s="97"/>
      <c r="BN4265" s="98"/>
      <c r="BO4265" s="121"/>
      <c r="BP4265" s="121"/>
      <c r="BQ4265" s="42"/>
      <c r="BR4265" s="95"/>
    </row>
    <row r="4266" spans="1:70" ht="30" hidden="1" customHeight="1" x14ac:dyDescent="0.35">
      <c r="A4266" s="94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4"/>
      <c r="BL4266" s="94"/>
      <c r="BM4266" s="97"/>
      <c r="BN4266" s="98"/>
      <c r="BO4266" s="121"/>
      <c r="BP4266" s="121"/>
      <c r="BQ4266" s="42"/>
      <c r="BR4266" s="95"/>
    </row>
    <row r="4267" spans="1:70" ht="30" hidden="1" customHeight="1" x14ac:dyDescent="0.35">
      <c r="A4267" s="94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4"/>
      <c r="BL4267" s="94"/>
      <c r="BM4267" s="97"/>
      <c r="BN4267" s="98"/>
      <c r="BO4267" s="121"/>
      <c r="BP4267" s="121"/>
      <c r="BQ4267" s="42"/>
      <c r="BR4267" s="95"/>
    </row>
    <row r="4268" spans="1:70" ht="30" hidden="1" customHeight="1" x14ac:dyDescent="0.35">
      <c r="A4268" s="94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4"/>
      <c r="BL4268" s="94"/>
      <c r="BM4268" s="97"/>
      <c r="BN4268" s="98"/>
      <c r="BO4268" s="121"/>
      <c r="BP4268" s="121"/>
      <c r="BQ4268" s="42"/>
      <c r="BR4268" s="95"/>
    </row>
    <row r="4269" spans="1:70" ht="30" hidden="1" customHeight="1" x14ac:dyDescent="0.35">
      <c r="A4269" s="94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4"/>
      <c r="BL4269" s="94"/>
      <c r="BM4269" s="97"/>
      <c r="BN4269" s="98"/>
      <c r="BO4269" s="121"/>
      <c r="BP4269" s="121"/>
      <c r="BQ4269" s="42"/>
      <c r="BR4269" s="95"/>
    </row>
    <row r="4270" spans="1:70" ht="30" hidden="1" customHeight="1" x14ac:dyDescent="0.35">
      <c r="A4270" s="94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4"/>
      <c r="BL4270" s="94"/>
      <c r="BM4270" s="97"/>
      <c r="BN4270" s="98"/>
      <c r="BO4270" s="121"/>
      <c r="BP4270" s="121"/>
      <c r="BQ4270" s="42"/>
      <c r="BR4270" s="95"/>
    </row>
    <row r="4271" spans="1:70" ht="30" hidden="1" customHeight="1" x14ac:dyDescent="0.35">
      <c r="A4271" s="94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4"/>
      <c r="BL4271" s="94"/>
      <c r="BM4271" s="97"/>
      <c r="BN4271" s="98"/>
      <c r="BO4271" s="121"/>
      <c r="BP4271" s="121"/>
      <c r="BQ4271" s="42"/>
      <c r="BR4271" s="95"/>
    </row>
    <row r="4272" spans="1:70" ht="30" hidden="1" customHeight="1" x14ac:dyDescent="0.35">
      <c r="A4272" s="94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4"/>
      <c r="BL4272" s="94"/>
      <c r="BM4272" s="97"/>
      <c r="BN4272" s="98"/>
      <c r="BO4272" s="121"/>
      <c r="BP4272" s="121"/>
      <c r="BQ4272" s="42"/>
      <c r="BR4272" s="95"/>
    </row>
    <row r="4273" spans="1:70" ht="30" hidden="1" customHeight="1" x14ac:dyDescent="0.35">
      <c r="A4273" s="94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4"/>
      <c r="BL4273" s="94"/>
      <c r="BM4273" s="97"/>
      <c r="BN4273" s="98"/>
      <c r="BO4273" s="121"/>
      <c r="BP4273" s="121"/>
      <c r="BQ4273" s="42"/>
      <c r="BR4273" s="95"/>
    </row>
    <row r="4274" spans="1:70" ht="30" hidden="1" customHeight="1" x14ac:dyDescent="0.35">
      <c r="A4274" s="94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4"/>
      <c r="BL4274" s="94"/>
      <c r="BM4274" s="97"/>
      <c r="BN4274" s="98"/>
      <c r="BO4274" s="121"/>
      <c r="BP4274" s="121"/>
      <c r="BQ4274" s="42"/>
      <c r="BR4274" s="95"/>
    </row>
    <row r="4275" spans="1:70" ht="30" hidden="1" customHeight="1" x14ac:dyDescent="0.35">
      <c r="A4275" s="94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4"/>
      <c r="BL4275" s="94"/>
      <c r="BM4275" s="97"/>
      <c r="BN4275" s="98"/>
      <c r="BO4275" s="121"/>
      <c r="BP4275" s="121"/>
      <c r="BQ4275" s="42"/>
      <c r="BR4275" s="95"/>
    </row>
    <row r="4276" spans="1:70" ht="30" hidden="1" customHeight="1" x14ac:dyDescent="0.35">
      <c r="A4276" s="94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4"/>
      <c r="BL4276" s="94"/>
      <c r="BM4276" s="97"/>
      <c r="BN4276" s="98"/>
      <c r="BO4276" s="121"/>
      <c r="BP4276" s="121"/>
      <c r="BQ4276" s="42"/>
      <c r="BR4276" s="95"/>
    </row>
    <row r="4277" spans="1:70" ht="30" hidden="1" customHeight="1" x14ac:dyDescent="0.35">
      <c r="A4277" s="94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4"/>
      <c r="BL4277" s="94"/>
      <c r="BM4277" s="97"/>
      <c r="BN4277" s="98"/>
      <c r="BO4277" s="121"/>
      <c r="BP4277" s="121"/>
      <c r="BQ4277" s="42"/>
      <c r="BR4277" s="95"/>
    </row>
    <row r="4278" spans="1:70" ht="30" hidden="1" customHeight="1" x14ac:dyDescent="0.35">
      <c r="A4278" s="94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4"/>
      <c r="BL4278" s="94"/>
      <c r="BM4278" s="97"/>
      <c r="BN4278" s="98"/>
      <c r="BO4278" s="121"/>
      <c r="BP4278" s="121"/>
      <c r="BQ4278" s="42"/>
      <c r="BR4278" s="95"/>
    </row>
    <row r="4279" spans="1:70" ht="30" hidden="1" customHeight="1" x14ac:dyDescent="0.35">
      <c r="A4279" s="94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4"/>
      <c r="BL4279" s="94"/>
      <c r="BM4279" s="97"/>
      <c r="BN4279" s="98"/>
      <c r="BO4279" s="121"/>
      <c r="BP4279" s="121"/>
      <c r="BQ4279" s="42"/>
      <c r="BR4279" s="95"/>
    </row>
    <row r="4280" spans="1:70" ht="30" hidden="1" customHeight="1" x14ac:dyDescent="0.35">
      <c r="A4280" s="94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4"/>
      <c r="BL4280" s="94"/>
      <c r="BM4280" s="97"/>
      <c r="BN4280" s="98"/>
      <c r="BO4280" s="121"/>
      <c r="BP4280" s="121"/>
      <c r="BQ4280" s="42"/>
      <c r="BR4280" s="95"/>
    </row>
    <row r="4281" spans="1:70" ht="30" hidden="1" customHeight="1" x14ac:dyDescent="0.35">
      <c r="A4281" s="94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4"/>
      <c r="BL4281" s="94"/>
      <c r="BM4281" s="97"/>
      <c r="BN4281" s="98"/>
      <c r="BO4281" s="121"/>
      <c r="BP4281" s="121"/>
      <c r="BQ4281" s="42"/>
      <c r="BR4281" s="95"/>
    </row>
    <row r="4282" spans="1:70" ht="30" hidden="1" customHeight="1" x14ac:dyDescent="0.35">
      <c r="A4282" s="94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4"/>
      <c r="BL4282" s="94"/>
      <c r="BM4282" s="97"/>
      <c r="BN4282" s="98"/>
      <c r="BO4282" s="121"/>
      <c r="BP4282" s="121"/>
      <c r="BQ4282" s="42"/>
      <c r="BR4282" s="95"/>
    </row>
    <row r="4283" spans="1:70" ht="30" hidden="1" customHeight="1" x14ac:dyDescent="0.35">
      <c r="A4283" s="94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4"/>
      <c r="BL4283" s="94"/>
      <c r="BM4283" s="97"/>
      <c r="BN4283" s="98"/>
      <c r="BO4283" s="121"/>
      <c r="BP4283" s="121"/>
      <c r="BQ4283" s="42"/>
      <c r="BR4283" s="95"/>
    </row>
    <row r="4284" spans="1:70" ht="30" hidden="1" customHeight="1" x14ac:dyDescent="0.35">
      <c r="A4284" s="94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4"/>
      <c r="BL4284" s="94"/>
      <c r="BM4284" s="97"/>
      <c r="BN4284" s="98"/>
      <c r="BO4284" s="121"/>
      <c r="BP4284" s="121"/>
      <c r="BQ4284" s="42"/>
      <c r="BR4284" s="95"/>
    </row>
    <row r="4285" spans="1:70" ht="30" hidden="1" customHeight="1" x14ac:dyDescent="0.35">
      <c r="A4285" s="94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4"/>
      <c r="BL4285" s="94"/>
      <c r="BM4285" s="97"/>
      <c r="BN4285" s="98"/>
      <c r="BO4285" s="121"/>
      <c r="BP4285" s="121"/>
      <c r="BQ4285" s="42"/>
      <c r="BR4285" s="95"/>
    </row>
    <row r="4286" spans="1:70" ht="30" hidden="1" customHeight="1" x14ac:dyDescent="0.35">
      <c r="A4286" s="94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4"/>
      <c r="BL4286" s="94"/>
      <c r="BM4286" s="97"/>
      <c r="BN4286" s="98"/>
      <c r="BO4286" s="121"/>
      <c r="BP4286" s="121"/>
      <c r="BQ4286" s="42"/>
      <c r="BR4286" s="95"/>
    </row>
    <row r="4287" spans="1:70" ht="30" hidden="1" customHeight="1" x14ac:dyDescent="0.35">
      <c r="A4287" s="94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4"/>
      <c r="BL4287" s="94"/>
      <c r="BM4287" s="97"/>
      <c r="BN4287" s="98"/>
      <c r="BO4287" s="121"/>
      <c r="BP4287" s="121"/>
      <c r="BQ4287" s="42"/>
      <c r="BR4287" s="95"/>
    </row>
    <row r="4288" spans="1:70" ht="30" hidden="1" customHeight="1" x14ac:dyDescent="0.35">
      <c r="A4288" s="94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4"/>
      <c r="BL4288" s="94"/>
      <c r="BM4288" s="97"/>
      <c r="BN4288" s="98"/>
      <c r="BO4288" s="121"/>
      <c r="BP4288" s="121"/>
      <c r="BQ4288" s="42"/>
      <c r="BR4288" s="95"/>
    </row>
    <row r="4289" spans="1:70" ht="30" hidden="1" customHeight="1" x14ac:dyDescent="0.35">
      <c r="A4289" s="94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4"/>
      <c r="BL4289" s="94"/>
      <c r="BM4289" s="97"/>
      <c r="BN4289" s="98"/>
      <c r="BO4289" s="121"/>
      <c r="BP4289" s="121"/>
      <c r="BQ4289" s="42"/>
      <c r="BR4289" s="95"/>
    </row>
    <row r="4290" spans="1:70" ht="30" hidden="1" customHeight="1" x14ac:dyDescent="0.35">
      <c r="A4290" s="94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4"/>
      <c r="BL4290" s="94"/>
      <c r="BM4290" s="97"/>
      <c r="BN4290" s="98"/>
      <c r="BO4290" s="121"/>
      <c r="BP4290" s="121"/>
      <c r="BQ4290" s="42"/>
      <c r="BR4290" s="95"/>
    </row>
    <row r="4291" spans="1:70" ht="30" hidden="1" customHeight="1" x14ac:dyDescent="0.35">
      <c r="A4291" s="94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4"/>
      <c r="BL4291" s="94"/>
      <c r="BM4291" s="97"/>
      <c r="BN4291" s="98"/>
      <c r="BO4291" s="121"/>
      <c r="BP4291" s="121"/>
      <c r="BQ4291" s="42"/>
      <c r="BR4291" s="95"/>
    </row>
    <row r="4292" spans="1:70" ht="30" hidden="1" customHeight="1" x14ac:dyDescent="0.35">
      <c r="A4292" s="94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4"/>
      <c r="BL4292" s="94"/>
      <c r="BM4292" s="97"/>
      <c r="BN4292" s="98"/>
      <c r="BO4292" s="121"/>
      <c r="BP4292" s="121"/>
      <c r="BQ4292" s="42"/>
      <c r="BR4292" s="95"/>
    </row>
    <row r="4293" spans="1:70" ht="30" hidden="1" customHeight="1" x14ac:dyDescent="0.35">
      <c r="A4293" s="94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4"/>
      <c r="BL4293" s="94"/>
      <c r="BM4293" s="97"/>
      <c r="BN4293" s="98"/>
      <c r="BO4293" s="121"/>
      <c r="BP4293" s="121"/>
      <c r="BQ4293" s="42"/>
      <c r="BR4293" s="95"/>
    </row>
    <row r="4294" spans="1:70" ht="30" hidden="1" customHeight="1" x14ac:dyDescent="0.35">
      <c r="A4294" s="94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4"/>
      <c r="BL4294" s="94"/>
      <c r="BM4294" s="97"/>
      <c r="BN4294" s="98"/>
      <c r="BO4294" s="121"/>
      <c r="BP4294" s="121"/>
      <c r="BQ4294" s="42"/>
      <c r="BR4294" s="95"/>
    </row>
    <row r="4295" spans="1:70" ht="30" hidden="1" customHeight="1" x14ac:dyDescent="0.35">
      <c r="A4295" s="94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4"/>
      <c r="BL4295" s="94"/>
      <c r="BM4295" s="97"/>
      <c r="BN4295" s="98"/>
      <c r="BO4295" s="121"/>
      <c r="BP4295" s="121"/>
      <c r="BQ4295" s="42"/>
      <c r="BR4295" s="95"/>
    </row>
    <row r="4296" spans="1:70" ht="30" hidden="1" customHeight="1" x14ac:dyDescent="0.35">
      <c r="A4296" s="94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4"/>
      <c r="BL4296" s="94"/>
      <c r="BM4296" s="97"/>
      <c r="BN4296" s="98"/>
      <c r="BO4296" s="121"/>
      <c r="BP4296" s="121"/>
      <c r="BQ4296" s="42"/>
      <c r="BR4296" s="95"/>
    </row>
    <row r="4297" spans="1:70" ht="30" hidden="1" customHeight="1" x14ac:dyDescent="0.35">
      <c r="A4297" s="94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4"/>
      <c r="BL4297" s="94"/>
      <c r="BM4297" s="97"/>
      <c r="BN4297" s="98"/>
      <c r="BO4297" s="121"/>
      <c r="BP4297" s="121"/>
      <c r="BQ4297" s="42"/>
      <c r="BR4297" s="95"/>
    </row>
    <row r="4298" spans="1:70" ht="30" hidden="1" customHeight="1" x14ac:dyDescent="0.35">
      <c r="A4298" s="94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4"/>
      <c r="BL4298" s="94"/>
      <c r="BM4298" s="97"/>
      <c r="BN4298" s="98"/>
      <c r="BO4298" s="121"/>
      <c r="BP4298" s="121"/>
      <c r="BQ4298" s="42"/>
      <c r="BR4298" s="95"/>
    </row>
    <row r="4299" spans="1:70" ht="30" hidden="1" customHeight="1" x14ac:dyDescent="0.35">
      <c r="A4299" s="94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4"/>
      <c r="BL4299" s="94"/>
      <c r="BM4299" s="97"/>
      <c r="BN4299" s="98"/>
      <c r="BO4299" s="121"/>
      <c r="BP4299" s="121"/>
      <c r="BQ4299" s="42"/>
      <c r="BR4299" s="95"/>
    </row>
    <row r="4300" spans="1:70" ht="30" hidden="1" customHeight="1" x14ac:dyDescent="0.35">
      <c r="A4300" s="94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4"/>
      <c r="BL4300" s="94"/>
      <c r="BM4300" s="97"/>
      <c r="BN4300" s="98"/>
      <c r="BO4300" s="121"/>
      <c r="BP4300" s="121"/>
      <c r="BQ4300" s="42"/>
      <c r="BR4300" s="95"/>
    </row>
    <row r="4301" spans="1:70" ht="30" hidden="1" customHeight="1" x14ac:dyDescent="0.35">
      <c r="A4301" s="94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4"/>
      <c r="BL4301" s="94"/>
      <c r="BM4301" s="97"/>
      <c r="BN4301" s="98"/>
      <c r="BO4301" s="121"/>
      <c r="BP4301" s="121"/>
      <c r="BQ4301" s="42"/>
      <c r="BR4301" s="95"/>
    </row>
    <row r="4302" spans="1:70" ht="30" hidden="1" customHeight="1" x14ac:dyDescent="0.35">
      <c r="A4302" s="94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4"/>
      <c r="BL4302" s="94"/>
      <c r="BM4302" s="97"/>
      <c r="BN4302" s="98"/>
      <c r="BO4302" s="121"/>
      <c r="BP4302" s="121"/>
      <c r="BQ4302" s="42"/>
      <c r="BR4302" s="95"/>
    </row>
    <row r="4303" spans="1:70" ht="30" hidden="1" customHeight="1" x14ac:dyDescent="0.35">
      <c r="A4303" s="94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4"/>
      <c r="BL4303" s="94"/>
      <c r="BM4303" s="97"/>
      <c r="BN4303" s="98"/>
      <c r="BO4303" s="121"/>
      <c r="BP4303" s="121"/>
      <c r="BQ4303" s="42"/>
      <c r="BR4303" s="95"/>
    </row>
    <row r="4304" spans="1:70" ht="30" hidden="1" customHeight="1" x14ac:dyDescent="0.35">
      <c r="A4304" s="94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4"/>
      <c r="BL4304" s="94"/>
      <c r="BM4304" s="97"/>
      <c r="BN4304" s="98"/>
      <c r="BO4304" s="121"/>
      <c r="BP4304" s="121"/>
      <c r="BQ4304" s="42"/>
      <c r="BR4304" s="95"/>
    </row>
    <row r="4305" spans="1:70" ht="30" hidden="1" customHeight="1" x14ac:dyDescent="0.35">
      <c r="A4305" s="94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4"/>
      <c r="BL4305" s="94"/>
      <c r="BM4305" s="97"/>
      <c r="BN4305" s="98"/>
      <c r="BO4305" s="121"/>
      <c r="BP4305" s="121"/>
      <c r="BQ4305" s="42"/>
      <c r="BR4305" s="95"/>
    </row>
    <row r="4306" spans="1:70" ht="30" hidden="1" customHeight="1" x14ac:dyDescent="0.35">
      <c r="A4306" s="94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4"/>
      <c r="BL4306" s="94"/>
      <c r="BM4306" s="97"/>
      <c r="BN4306" s="98"/>
      <c r="BO4306" s="121"/>
      <c r="BP4306" s="121"/>
      <c r="BQ4306" s="42"/>
      <c r="BR4306" s="95"/>
    </row>
    <row r="4307" spans="1:70" ht="30" hidden="1" customHeight="1" x14ac:dyDescent="0.35">
      <c r="A4307" s="94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4"/>
      <c r="BL4307" s="94"/>
      <c r="BM4307" s="97"/>
      <c r="BN4307" s="98"/>
      <c r="BO4307" s="121"/>
      <c r="BP4307" s="121"/>
      <c r="BQ4307" s="42"/>
      <c r="BR4307" s="95"/>
    </row>
    <row r="4308" spans="1:70" ht="30" hidden="1" customHeight="1" x14ac:dyDescent="0.35">
      <c r="A4308" s="94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4"/>
      <c r="BL4308" s="94"/>
      <c r="BM4308" s="97"/>
      <c r="BN4308" s="98"/>
      <c r="BO4308" s="121"/>
      <c r="BP4308" s="121"/>
      <c r="BQ4308" s="42"/>
      <c r="BR4308" s="95"/>
    </row>
    <row r="4309" spans="1:70" ht="30" hidden="1" customHeight="1" x14ac:dyDescent="0.35">
      <c r="A4309" s="94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4"/>
      <c r="BL4309" s="94"/>
      <c r="BM4309" s="97"/>
      <c r="BN4309" s="98"/>
      <c r="BO4309" s="121"/>
      <c r="BP4309" s="121"/>
      <c r="BQ4309" s="42"/>
      <c r="BR4309" s="95"/>
    </row>
    <row r="4310" spans="1:70" ht="30" hidden="1" customHeight="1" x14ac:dyDescent="0.35">
      <c r="A4310" s="94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4"/>
      <c r="BL4310" s="94"/>
      <c r="BM4310" s="97"/>
      <c r="BN4310" s="98"/>
      <c r="BO4310" s="121"/>
      <c r="BP4310" s="121"/>
      <c r="BQ4310" s="42"/>
      <c r="BR4310" s="95"/>
    </row>
    <row r="4311" spans="1:70" ht="30" hidden="1" customHeight="1" x14ac:dyDescent="0.35">
      <c r="A4311" s="94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4"/>
      <c r="BL4311" s="94"/>
      <c r="BM4311" s="97"/>
      <c r="BN4311" s="98"/>
      <c r="BO4311" s="121"/>
      <c r="BP4311" s="121"/>
      <c r="BQ4311" s="42"/>
      <c r="BR4311" s="95"/>
    </row>
    <row r="4312" spans="1:70" ht="30" hidden="1" customHeight="1" x14ac:dyDescent="0.35">
      <c r="A4312" s="94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4"/>
      <c r="BL4312" s="94"/>
      <c r="BM4312" s="97"/>
      <c r="BN4312" s="98"/>
      <c r="BO4312" s="121"/>
      <c r="BP4312" s="121"/>
      <c r="BQ4312" s="42"/>
      <c r="BR4312" s="95"/>
    </row>
    <row r="4313" spans="1:70" ht="30" hidden="1" customHeight="1" x14ac:dyDescent="0.35">
      <c r="A4313" s="94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4"/>
      <c r="BL4313" s="94"/>
      <c r="BM4313" s="97"/>
      <c r="BN4313" s="98"/>
      <c r="BO4313" s="121"/>
      <c r="BP4313" s="121"/>
      <c r="BQ4313" s="42"/>
      <c r="BR4313" s="95"/>
    </row>
    <row r="4314" spans="1:70" ht="30" hidden="1" customHeight="1" x14ac:dyDescent="0.35">
      <c r="A4314" s="94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4"/>
      <c r="BL4314" s="94"/>
      <c r="BM4314" s="97"/>
      <c r="BN4314" s="98"/>
      <c r="BO4314" s="121"/>
      <c r="BP4314" s="121"/>
      <c r="BQ4314" s="42"/>
      <c r="BR4314" s="95"/>
    </row>
    <row r="4315" spans="1:70" ht="30" hidden="1" customHeight="1" x14ac:dyDescent="0.35">
      <c r="A4315" s="94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4"/>
      <c r="BL4315" s="94"/>
      <c r="BM4315" s="97"/>
      <c r="BN4315" s="98"/>
      <c r="BO4315" s="121"/>
      <c r="BP4315" s="121"/>
      <c r="BQ4315" s="42"/>
      <c r="BR4315" s="95"/>
    </row>
    <row r="4316" spans="1:70" ht="30" hidden="1" customHeight="1" x14ac:dyDescent="0.35">
      <c r="A4316" s="94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4"/>
      <c r="BL4316" s="94"/>
      <c r="BM4316" s="97"/>
      <c r="BN4316" s="98"/>
      <c r="BO4316" s="121"/>
      <c r="BP4316" s="121"/>
      <c r="BQ4316" s="42"/>
      <c r="BR4316" s="95"/>
    </row>
    <row r="4317" spans="1:70" ht="30" hidden="1" customHeight="1" x14ac:dyDescent="0.35">
      <c r="A4317" s="94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4"/>
      <c r="BL4317" s="94"/>
      <c r="BM4317" s="97"/>
      <c r="BN4317" s="98"/>
      <c r="BO4317" s="121"/>
      <c r="BP4317" s="121"/>
      <c r="BQ4317" s="42"/>
      <c r="BR4317" s="95"/>
    </row>
    <row r="4318" spans="1:70" ht="30" hidden="1" customHeight="1" x14ac:dyDescent="0.35">
      <c r="A4318" s="94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4"/>
      <c r="BL4318" s="94"/>
      <c r="BM4318" s="97"/>
      <c r="BN4318" s="98"/>
      <c r="BO4318" s="121"/>
      <c r="BP4318" s="121"/>
      <c r="BQ4318" s="42"/>
      <c r="BR4318" s="95"/>
    </row>
    <row r="4319" spans="1:70" ht="30" hidden="1" customHeight="1" x14ac:dyDescent="0.35">
      <c r="A4319" s="94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4"/>
      <c r="BL4319" s="94"/>
      <c r="BM4319" s="97"/>
      <c r="BN4319" s="98"/>
      <c r="BO4319" s="121"/>
      <c r="BP4319" s="121"/>
      <c r="BQ4319" s="42"/>
      <c r="BR4319" s="95"/>
    </row>
    <row r="4320" spans="1:70" ht="30" hidden="1" customHeight="1" x14ac:dyDescent="0.35">
      <c r="A4320" s="94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4"/>
      <c r="BL4320" s="94"/>
      <c r="BM4320" s="97"/>
      <c r="BN4320" s="98"/>
      <c r="BO4320" s="121"/>
      <c r="BP4320" s="121"/>
      <c r="BQ4320" s="42"/>
      <c r="BR4320" s="95"/>
    </row>
    <row r="4321" spans="1:70" ht="30" hidden="1" customHeight="1" x14ac:dyDescent="0.35">
      <c r="A4321" s="94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4"/>
      <c r="BL4321" s="94"/>
      <c r="BM4321" s="97"/>
      <c r="BN4321" s="98"/>
      <c r="BO4321" s="121"/>
      <c r="BP4321" s="121"/>
      <c r="BQ4321" s="42"/>
      <c r="BR4321" s="95"/>
    </row>
    <row r="4322" spans="1:70" ht="30" hidden="1" customHeight="1" x14ac:dyDescent="0.35">
      <c r="A4322" s="94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4"/>
      <c r="BL4322" s="94"/>
      <c r="BM4322" s="97"/>
      <c r="BN4322" s="98"/>
      <c r="BO4322" s="121"/>
      <c r="BP4322" s="121"/>
      <c r="BQ4322" s="42"/>
      <c r="BR4322" s="95"/>
    </row>
    <row r="4323" spans="1:70" ht="30" hidden="1" customHeight="1" x14ac:dyDescent="0.35">
      <c r="A4323" s="94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4"/>
      <c r="BL4323" s="94"/>
      <c r="BM4323" s="97"/>
      <c r="BN4323" s="98"/>
      <c r="BO4323" s="121"/>
      <c r="BP4323" s="121"/>
      <c r="BQ4323" s="42"/>
      <c r="BR4323" s="95"/>
    </row>
    <row r="4324" spans="1:70" ht="30" hidden="1" customHeight="1" x14ac:dyDescent="0.35">
      <c r="A4324" s="94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4"/>
      <c r="BL4324" s="94"/>
      <c r="BM4324" s="97"/>
      <c r="BN4324" s="98"/>
      <c r="BO4324" s="121"/>
      <c r="BP4324" s="121"/>
      <c r="BQ4324" s="42"/>
      <c r="BR4324" s="95"/>
    </row>
    <row r="4325" spans="1:70" ht="30" hidden="1" customHeight="1" x14ac:dyDescent="0.35">
      <c r="A4325" s="94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4"/>
      <c r="BL4325" s="94"/>
      <c r="BM4325" s="97"/>
      <c r="BN4325" s="98"/>
      <c r="BO4325" s="121"/>
      <c r="BP4325" s="121"/>
      <c r="BQ4325" s="42"/>
      <c r="BR4325" s="95"/>
    </row>
    <row r="4326" spans="1:70" ht="30" hidden="1" customHeight="1" x14ac:dyDescent="0.35">
      <c r="A4326" s="94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4"/>
      <c r="BL4326" s="94"/>
      <c r="BM4326" s="97"/>
      <c r="BN4326" s="98"/>
      <c r="BO4326" s="121"/>
      <c r="BP4326" s="121"/>
      <c r="BQ4326" s="42"/>
      <c r="BR4326" s="95"/>
    </row>
    <row r="4327" spans="1:70" ht="30" hidden="1" customHeight="1" x14ac:dyDescent="0.35">
      <c r="A4327" s="94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4"/>
      <c r="BL4327" s="94"/>
      <c r="BM4327" s="97"/>
      <c r="BN4327" s="98"/>
      <c r="BO4327" s="121"/>
      <c r="BP4327" s="121"/>
      <c r="BQ4327" s="42"/>
      <c r="BR4327" s="95"/>
    </row>
    <row r="4328" spans="1:70" ht="30" hidden="1" customHeight="1" x14ac:dyDescent="0.35">
      <c r="A4328" s="94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4"/>
      <c r="BL4328" s="94"/>
      <c r="BM4328" s="97"/>
      <c r="BN4328" s="98"/>
      <c r="BO4328" s="121"/>
      <c r="BP4328" s="121"/>
      <c r="BQ4328" s="42"/>
      <c r="BR4328" s="95"/>
    </row>
    <row r="4329" spans="1:70" ht="30" hidden="1" customHeight="1" x14ac:dyDescent="0.35">
      <c r="A4329" s="94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4"/>
      <c r="BL4329" s="94"/>
      <c r="BM4329" s="97"/>
      <c r="BN4329" s="98"/>
      <c r="BO4329" s="121"/>
      <c r="BP4329" s="121"/>
      <c r="BQ4329" s="42"/>
      <c r="BR4329" s="95"/>
    </row>
    <row r="4330" spans="1:70" ht="30" hidden="1" customHeight="1" x14ac:dyDescent="0.35">
      <c r="A4330" s="94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4"/>
      <c r="BL4330" s="94"/>
      <c r="BM4330" s="97"/>
      <c r="BN4330" s="98"/>
      <c r="BO4330" s="121"/>
      <c r="BP4330" s="121"/>
      <c r="BQ4330" s="42"/>
      <c r="BR4330" s="95"/>
    </row>
    <row r="4331" spans="1:70" ht="30" hidden="1" customHeight="1" x14ac:dyDescent="0.35">
      <c r="A4331" s="94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4"/>
      <c r="BL4331" s="94"/>
      <c r="BM4331" s="97"/>
      <c r="BN4331" s="98"/>
      <c r="BO4331" s="121"/>
      <c r="BP4331" s="121"/>
      <c r="BQ4331" s="42"/>
      <c r="BR4331" s="95"/>
    </row>
    <row r="4332" spans="1:70" ht="30" hidden="1" customHeight="1" x14ac:dyDescent="0.35">
      <c r="A4332" s="94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4"/>
      <c r="BL4332" s="94"/>
      <c r="BM4332" s="97"/>
      <c r="BN4332" s="98"/>
      <c r="BO4332" s="121"/>
      <c r="BP4332" s="121"/>
      <c r="BQ4332" s="42"/>
      <c r="BR4332" s="95"/>
    </row>
    <row r="4333" spans="1:70" ht="30" hidden="1" customHeight="1" x14ac:dyDescent="0.35">
      <c r="A4333" s="94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4"/>
      <c r="BL4333" s="94"/>
      <c r="BM4333" s="97"/>
      <c r="BN4333" s="98"/>
      <c r="BO4333" s="121"/>
      <c r="BP4333" s="121"/>
      <c r="BQ4333" s="42"/>
      <c r="BR4333" s="95"/>
    </row>
    <row r="4334" spans="1:70" ht="30" hidden="1" customHeight="1" x14ac:dyDescent="0.35">
      <c r="A4334" s="94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4"/>
      <c r="BL4334" s="94"/>
      <c r="BM4334" s="97"/>
      <c r="BN4334" s="98"/>
      <c r="BO4334" s="121"/>
      <c r="BP4334" s="121"/>
      <c r="BQ4334" s="42"/>
      <c r="BR4334" s="95"/>
    </row>
    <row r="4335" spans="1:70" ht="30" hidden="1" customHeight="1" x14ac:dyDescent="0.35">
      <c r="A4335" s="94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4"/>
      <c r="BL4335" s="94"/>
      <c r="BM4335" s="97"/>
      <c r="BN4335" s="98"/>
      <c r="BO4335" s="121"/>
      <c r="BP4335" s="121"/>
      <c r="BQ4335" s="42"/>
      <c r="BR4335" s="95"/>
    </row>
    <row r="4336" spans="1:70" ht="30" hidden="1" customHeight="1" x14ac:dyDescent="0.35">
      <c r="A4336" s="94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4"/>
      <c r="BL4336" s="94"/>
      <c r="BM4336" s="97"/>
      <c r="BN4336" s="98"/>
      <c r="BO4336" s="121"/>
      <c r="BP4336" s="121"/>
      <c r="BQ4336" s="42"/>
      <c r="BR4336" s="95"/>
    </row>
    <row r="4337" spans="1:70" ht="30" hidden="1" customHeight="1" x14ac:dyDescent="0.35">
      <c r="A4337" s="94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4"/>
      <c r="BL4337" s="94"/>
      <c r="BM4337" s="97"/>
      <c r="BN4337" s="98"/>
      <c r="BO4337" s="121"/>
      <c r="BP4337" s="121"/>
      <c r="BQ4337" s="42"/>
      <c r="BR4337" s="95"/>
    </row>
    <row r="4338" spans="1:70" ht="30" hidden="1" customHeight="1" x14ac:dyDescent="0.35">
      <c r="A4338" s="94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4"/>
      <c r="BL4338" s="94"/>
      <c r="BM4338" s="97"/>
      <c r="BN4338" s="98"/>
      <c r="BO4338" s="121"/>
      <c r="BP4338" s="121"/>
      <c r="BQ4338" s="42"/>
      <c r="BR4338" s="95"/>
    </row>
    <row r="4339" spans="1:70" ht="30" hidden="1" customHeight="1" x14ac:dyDescent="0.35">
      <c r="A4339" s="94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4"/>
      <c r="BL4339" s="94"/>
      <c r="BM4339" s="97"/>
      <c r="BN4339" s="98"/>
      <c r="BO4339" s="121"/>
      <c r="BP4339" s="121"/>
      <c r="BQ4339" s="42"/>
      <c r="BR4339" s="95"/>
    </row>
    <row r="4340" spans="1:70" ht="30" hidden="1" customHeight="1" x14ac:dyDescent="0.35">
      <c r="A4340" s="94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4"/>
      <c r="BL4340" s="94"/>
      <c r="BM4340" s="97"/>
      <c r="BN4340" s="98"/>
      <c r="BO4340" s="121"/>
      <c r="BP4340" s="121"/>
      <c r="BQ4340" s="42"/>
      <c r="BR4340" s="95"/>
    </row>
    <row r="4341" spans="1:70" ht="30" hidden="1" customHeight="1" x14ac:dyDescent="0.35">
      <c r="A4341" s="94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4"/>
      <c r="BL4341" s="94"/>
      <c r="BM4341" s="97"/>
      <c r="BN4341" s="98"/>
      <c r="BO4341" s="121"/>
      <c r="BP4341" s="121"/>
      <c r="BQ4341" s="42"/>
      <c r="BR4341" s="95"/>
    </row>
    <row r="4342" spans="1:70" ht="30" hidden="1" customHeight="1" x14ac:dyDescent="0.35">
      <c r="A4342" s="94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4"/>
      <c r="BL4342" s="94"/>
      <c r="BM4342" s="97"/>
      <c r="BN4342" s="98"/>
      <c r="BO4342" s="121"/>
      <c r="BP4342" s="121"/>
      <c r="BQ4342" s="42"/>
      <c r="BR4342" s="95"/>
    </row>
    <row r="4343" spans="1:70" ht="30" hidden="1" customHeight="1" x14ac:dyDescent="0.35">
      <c r="A4343" s="94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4"/>
      <c r="BL4343" s="94"/>
      <c r="BM4343" s="97"/>
      <c r="BN4343" s="98"/>
      <c r="BO4343" s="121"/>
      <c r="BP4343" s="121"/>
      <c r="BQ4343" s="42"/>
      <c r="BR4343" s="95"/>
    </row>
    <row r="4344" spans="1:70" ht="30" hidden="1" customHeight="1" x14ac:dyDescent="0.35">
      <c r="A4344" s="94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4"/>
      <c r="BL4344" s="94"/>
      <c r="BM4344" s="97"/>
      <c r="BN4344" s="98"/>
      <c r="BO4344" s="121"/>
      <c r="BP4344" s="121"/>
      <c r="BQ4344" s="42"/>
      <c r="BR4344" s="95"/>
    </row>
    <row r="4345" spans="1:70" ht="30" hidden="1" customHeight="1" x14ac:dyDescent="0.35">
      <c r="A4345" s="94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4"/>
      <c r="BL4345" s="94"/>
      <c r="BM4345" s="97"/>
      <c r="BN4345" s="98"/>
      <c r="BO4345" s="121"/>
      <c r="BP4345" s="121"/>
      <c r="BQ4345" s="42"/>
      <c r="BR4345" s="95"/>
    </row>
    <row r="4346" spans="1:70" ht="30" hidden="1" customHeight="1" x14ac:dyDescent="0.35">
      <c r="A4346" s="94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4"/>
      <c r="BL4346" s="94"/>
      <c r="BM4346" s="97"/>
      <c r="BN4346" s="98"/>
      <c r="BO4346" s="121"/>
      <c r="BP4346" s="121"/>
      <c r="BQ4346" s="42"/>
      <c r="BR4346" s="95"/>
    </row>
    <row r="4347" spans="1:70" ht="30" hidden="1" customHeight="1" x14ac:dyDescent="0.35">
      <c r="A4347" s="94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4"/>
      <c r="BL4347" s="94"/>
      <c r="BM4347" s="97"/>
      <c r="BN4347" s="98"/>
      <c r="BO4347" s="121"/>
      <c r="BP4347" s="121"/>
      <c r="BQ4347" s="42"/>
      <c r="BR4347" s="95"/>
    </row>
    <row r="4348" spans="1:70" ht="30" hidden="1" customHeight="1" x14ac:dyDescent="0.35">
      <c r="A4348" s="94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4"/>
      <c r="BL4348" s="94"/>
      <c r="BM4348" s="97"/>
      <c r="BN4348" s="98"/>
      <c r="BO4348" s="121"/>
      <c r="BP4348" s="121"/>
      <c r="BQ4348" s="42"/>
      <c r="BR4348" s="95"/>
    </row>
    <row r="4349" spans="1:70" ht="30" hidden="1" customHeight="1" x14ac:dyDescent="0.35">
      <c r="A4349" s="94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4"/>
      <c r="BL4349" s="94"/>
      <c r="BM4349" s="97"/>
      <c r="BN4349" s="98"/>
      <c r="BO4349" s="121"/>
      <c r="BP4349" s="121"/>
      <c r="BQ4349" s="42"/>
      <c r="BR4349" s="95"/>
    </row>
    <row r="4350" spans="1:70" ht="30" hidden="1" customHeight="1" x14ac:dyDescent="0.35">
      <c r="A4350" s="94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4"/>
      <c r="BL4350" s="94"/>
      <c r="BM4350" s="97"/>
      <c r="BN4350" s="98"/>
      <c r="BO4350" s="121"/>
      <c r="BP4350" s="121"/>
      <c r="BQ4350" s="42"/>
      <c r="BR4350" s="95"/>
    </row>
    <row r="4351" spans="1:70" ht="30" hidden="1" customHeight="1" x14ac:dyDescent="0.35">
      <c r="A4351" s="94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4"/>
      <c r="BL4351" s="94"/>
      <c r="BM4351" s="97"/>
      <c r="BN4351" s="98"/>
      <c r="BO4351" s="121"/>
      <c r="BP4351" s="121"/>
      <c r="BQ4351" s="42"/>
      <c r="BR4351" s="95"/>
    </row>
    <row r="4352" spans="1:70" ht="30" hidden="1" customHeight="1" x14ac:dyDescent="0.35">
      <c r="A4352" s="94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4"/>
      <c r="BL4352" s="94"/>
      <c r="BM4352" s="97"/>
      <c r="BN4352" s="98"/>
      <c r="BO4352" s="121"/>
      <c r="BP4352" s="121"/>
      <c r="BQ4352" s="42"/>
      <c r="BR4352" s="95"/>
    </row>
    <row r="4353" spans="1:70" ht="30" hidden="1" customHeight="1" x14ac:dyDescent="0.35">
      <c r="A4353" s="94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4"/>
      <c r="BL4353" s="94"/>
      <c r="BM4353" s="97"/>
      <c r="BN4353" s="98"/>
      <c r="BO4353" s="121"/>
      <c r="BP4353" s="121"/>
      <c r="BQ4353" s="42"/>
      <c r="BR4353" s="95"/>
    </row>
    <row r="4354" spans="1:70" ht="30" hidden="1" customHeight="1" x14ac:dyDescent="0.35">
      <c r="A4354" s="94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4"/>
      <c r="BL4354" s="94"/>
      <c r="BM4354" s="97"/>
      <c r="BN4354" s="98"/>
      <c r="BO4354" s="121"/>
      <c r="BP4354" s="121"/>
      <c r="BQ4354" s="42"/>
      <c r="BR4354" s="95"/>
    </row>
    <row r="4355" spans="1:70" ht="30" hidden="1" customHeight="1" x14ac:dyDescent="0.35">
      <c r="A4355" s="94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4"/>
      <c r="BL4355" s="94"/>
      <c r="BM4355" s="97"/>
      <c r="BN4355" s="98"/>
      <c r="BO4355" s="121"/>
      <c r="BP4355" s="121"/>
      <c r="BQ4355" s="42"/>
      <c r="BR4355" s="95"/>
    </row>
    <row r="4356" spans="1:70" ht="30" hidden="1" customHeight="1" x14ac:dyDescent="0.35">
      <c r="A4356" s="94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4"/>
      <c r="BL4356" s="94"/>
      <c r="BM4356" s="97"/>
      <c r="BN4356" s="98"/>
      <c r="BO4356" s="121"/>
      <c r="BP4356" s="121"/>
      <c r="BQ4356" s="42"/>
      <c r="BR4356" s="95"/>
    </row>
    <row r="4357" spans="1:70" ht="30" hidden="1" customHeight="1" x14ac:dyDescent="0.35">
      <c r="A4357" s="94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4"/>
      <c r="BL4357" s="94"/>
      <c r="BM4357" s="97"/>
      <c r="BN4357" s="98"/>
      <c r="BO4357" s="121"/>
      <c r="BP4357" s="121"/>
      <c r="BQ4357" s="42"/>
      <c r="BR4357" s="95"/>
    </row>
    <row r="4358" spans="1:70" ht="30" hidden="1" customHeight="1" x14ac:dyDescent="0.35">
      <c r="A4358" s="94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4"/>
      <c r="BL4358" s="94"/>
      <c r="BM4358" s="97"/>
      <c r="BN4358" s="98"/>
      <c r="BO4358" s="121"/>
      <c r="BP4358" s="121"/>
      <c r="BQ4358" s="42"/>
      <c r="BR4358" s="95"/>
    </row>
    <row r="4359" spans="1:70" ht="30" hidden="1" customHeight="1" x14ac:dyDescent="0.35">
      <c r="A4359" s="94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4"/>
      <c r="BL4359" s="94"/>
      <c r="BM4359" s="97"/>
      <c r="BN4359" s="98"/>
      <c r="BO4359" s="121"/>
      <c r="BP4359" s="121"/>
      <c r="BQ4359" s="42"/>
      <c r="BR4359" s="95"/>
    </row>
    <row r="4360" spans="1:70" ht="30" hidden="1" customHeight="1" x14ac:dyDescent="0.35">
      <c r="A4360" s="94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4"/>
      <c r="BL4360" s="94"/>
      <c r="BM4360" s="97"/>
      <c r="BN4360" s="98"/>
      <c r="BO4360" s="121"/>
      <c r="BP4360" s="121"/>
      <c r="BQ4360" s="42"/>
      <c r="BR4360" s="95"/>
    </row>
    <row r="4361" spans="1:70" ht="30" hidden="1" customHeight="1" x14ac:dyDescent="0.35">
      <c r="A4361" s="94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4"/>
      <c r="BL4361" s="94"/>
      <c r="BM4361" s="97"/>
      <c r="BN4361" s="98"/>
      <c r="BO4361" s="121"/>
      <c r="BP4361" s="121"/>
      <c r="BQ4361" s="42"/>
      <c r="BR4361" s="95"/>
    </row>
    <row r="4362" spans="1:70" ht="30" hidden="1" customHeight="1" x14ac:dyDescent="0.35">
      <c r="A4362" s="94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4"/>
      <c r="BL4362" s="94"/>
      <c r="BM4362" s="97"/>
      <c r="BN4362" s="98"/>
      <c r="BO4362" s="121"/>
      <c r="BP4362" s="121"/>
      <c r="BQ4362" s="42"/>
      <c r="BR4362" s="95"/>
    </row>
    <row r="4363" spans="1:70" ht="30" hidden="1" customHeight="1" x14ac:dyDescent="0.35">
      <c r="A4363" s="94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4"/>
      <c r="BL4363" s="94"/>
      <c r="BM4363" s="97"/>
      <c r="BN4363" s="98"/>
      <c r="BO4363" s="121"/>
      <c r="BP4363" s="121"/>
      <c r="BQ4363" s="42"/>
      <c r="BR4363" s="95"/>
    </row>
    <row r="4364" spans="1:70" ht="30" hidden="1" customHeight="1" x14ac:dyDescent="0.35">
      <c r="A4364" s="94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4"/>
      <c r="BL4364" s="94"/>
      <c r="BM4364" s="97"/>
      <c r="BN4364" s="98"/>
      <c r="BO4364" s="121"/>
      <c r="BP4364" s="121"/>
      <c r="BQ4364" s="42"/>
      <c r="BR4364" s="95"/>
    </row>
    <row r="4365" spans="1:70" ht="30" hidden="1" customHeight="1" x14ac:dyDescent="0.35">
      <c r="A4365" s="94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4"/>
      <c r="BL4365" s="94"/>
      <c r="BM4365" s="97"/>
      <c r="BN4365" s="98"/>
      <c r="BO4365" s="121"/>
      <c r="BP4365" s="121"/>
      <c r="BQ4365" s="42"/>
      <c r="BR4365" s="95"/>
    </row>
    <row r="4366" spans="1:70" ht="30" hidden="1" customHeight="1" x14ac:dyDescent="0.35">
      <c r="A4366" s="94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4"/>
      <c r="BL4366" s="94"/>
      <c r="BM4366" s="97"/>
      <c r="BN4366" s="98"/>
      <c r="BO4366" s="121"/>
      <c r="BP4366" s="121"/>
      <c r="BQ4366" s="42"/>
      <c r="BR4366" s="95"/>
    </row>
    <row r="4367" spans="1:70" ht="30" hidden="1" customHeight="1" x14ac:dyDescent="0.35">
      <c r="A4367" s="94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4"/>
      <c r="BL4367" s="94"/>
      <c r="BM4367" s="97"/>
      <c r="BN4367" s="98"/>
      <c r="BO4367" s="121"/>
      <c r="BP4367" s="121"/>
      <c r="BQ4367" s="42"/>
      <c r="BR4367" s="95"/>
    </row>
    <row r="4368" spans="1:70" ht="30" hidden="1" customHeight="1" x14ac:dyDescent="0.35">
      <c r="A4368" s="94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4"/>
      <c r="BL4368" s="94"/>
      <c r="BM4368" s="97"/>
      <c r="BN4368" s="98"/>
      <c r="BO4368" s="121"/>
      <c r="BP4368" s="121"/>
      <c r="BQ4368" s="42"/>
      <c r="BR4368" s="95"/>
    </row>
    <row r="4369" spans="1:70" ht="30" hidden="1" customHeight="1" x14ac:dyDescent="0.35">
      <c r="A4369" s="94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4"/>
      <c r="BL4369" s="94"/>
      <c r="BM4369" s="97"/>
      <c r="BN4369" s="98"/>
      <c r="BO4369" s="121"/>
      <c r="BP4369" s="121"/>
      <c r="BQ4369" s="42"/>
      <c r="BR4369" s="95"/>
    </row>
    <row r="4370" spans="1:70" ht="30" hidden="1" customHeight="1" x14ac:dyDescent="0.35">
      <c r="A4370" s="94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4"/>
      <c r="BL4370" s="94"/>
      <c r="BM4370" s="97"/>
      <c r="BN4370" s="98"/>
      <c r="BO4370" s="121"/>
      <c r="BP4370" s="121"/>
      <c r="BQ4370" s="42"/>
      <c r="BR4370" s="95"/>
    </row>
    <row r="4371" spans="1:70" ht="30" hidden="1" customHeight="1" x14ac:dyDescent="0.35">
      <c r="A4371" s="94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4"/>
      <c r="BL4371" s="94"/>
      <c r="BM4371" s="97"/>
      <c r="BN4371" s="98"/>
      <c r="BO4371" s="121"/>
      <c r="BP4371" s="121"/>
      <c r="BQ4371" s="42"/>
      <c r="BR4371" s="95"/>
    </row>
    <row r="4372" spans="1:70" ht="30" hidden="1" customHeight="1" x14ac:dyDescent="0.35">
      <c r="A4372" s="94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4"/>
      <c r="BL4372" s="94"/>
      <c r="BM4372" s="97"/>
      <c r="BN4372" s="98"/>
      <c r="BO4372" s="121"/>
      <c r="BP4372" s="121"/>
      <c r="BQ4372" s="42"/>
      <c r="BR4372" s="95"/>
    </row>
    <row r="4373" spans="1:70" ht="30" hidden="1" customHeight="1" x14ac:dyDescent="0.35">
      <c r="A4373" s="94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4"/>
      <c r="BL4373" s="94"/>
      <c r="BM4373" s="97"/>
      <c r="BN4373" s="98"/>
      <c r="BO4373" s="121"/>
      <c r="BP4373" s="121"/>
      <c r="BQ4373" s="42"/>
      <c r="BR4373" s="95"/>
    </row>
    <row r="4374" spans="1:70" ht="30" hidden="1" customHeight="1" x14ac:dyDescent="0.35">
      <c r="A4374" s="94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4"/>
      <c r="BL4374" s="94"/>
      <c r="BM4374" s="97"/>
      <c r="BN4374" s="98"/>
      <c r="BO4374" s="121"/>
      <c r="BP4374" s="121"/>
      <c r="BQ4374" s="42"/>
      <c r="BR4374" s="95"/>
    </row>
    <row r="4375" spans="1:70" ht="30" hidden="1" customHeight="1" x14ac:dyDescent="0.35">
      <c r="A4375" s="94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4"/>
      <c r="BL4375" s="94"/>
      <c r="BM4375" s="97"/>
      <c r="BN4375" s="98"/>
      <c r="BO4375" s="121"/>
      <c r="BP4375" s="121"/>
      <c r="BQ4375" s="42"/>
      <c r="BR4375" s="95"/>
    </row>
    <row r="4376" spans="1:70" ht="30" hidden="1" customHeight="1" x14ac:dyDescent="0.35">
      <c r="A4376" s="94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4"/>
      <c r="BL4376" s="94"/>
      <c r="BM4376" s="97"/>
      <c r="BN4376" s="98"/>
      <c r="BO4376" s="121"/>
      <c r="BP4376" s="121"/>
      <c r="BQ4376" s="42"/>
      <c r="BR4376" s="95"/>
    </row>
    <row r="4377" spans="1:70" ht="30" hidden="1" customHeight="1" x14ac:dyDescent="0.35">
      <c r="A4377" s="94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4"/>
      <c r="BL4377" s="94"/>
      <c r="BM4377" s="97"/>
      <c r="BN4377" s="98"/>
      <c r="BO4377" s="121"/>
      <c r="BP4377" s="121"/>
      <c r="BQ4377" s="42"/>
      <c r="BR4377" s="95"/>
    </row>
    <row r="4378" spans="1:70" ht="30" hidden="1" customHeight="1" x14ac:dyDescent="0.35">
      <c r="A4378" s="94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4"/>
      <c r="BL4378" s="94"/>
      <c r="BM4378" s="97"/>
      <c r="BN4378" s="98"/>
      <c r="BO4378" s="121"/>
      <c r="BP4378" s="121"/>
      <c r="BQ4378" s="42"/>
      <c r="BR4378" s="95"/>
    </row>
    <row r="4379" spans="1:70" ht="30" hidden="1" customHeight="1" x14ac:dyDescent="0.35">
      <c r="A4379" s="94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4"/>
      <c r="BL4379" s="94"/>
      <c r="BM4379" s="97"/>
      <c r="BN4379" s="98"/>
      <c r="BO4379" s="121"/>
      <c r="BP4379" s="121"/>
      <c r="BQ4379" s="42"/>
      <c r="BR4379" s="95"/>
    </row>
    <row r="4380" spans="1:70" ht="30" hidden="1" customHeight="1" x14ac:dyDescent="0.35">
      <c r="A4380" s="94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4"/>
      <c r="BL4380" s="94"/>
      <c r="BM4380" s="97"/>
      <c r="BN4380" s="98"/>
      <c r="BO4380" s="121"/>
      <c r="BP4380" s="121"/>
      <c r="BQ4380" s="42"/>
      <c r="BR4380" s="95"/>
    </row>
    <row r="4381" spans="1:70" ht="30" hidden="1" customHeight="1" x14ac:dyDescent="0.35">
      <c r="A4381" s="94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4"/>
      <c r="BL4381" s="94"/>
      <c r="BM4381" s="97"/>
      <c r="BN4381" s="98"/>
      <c r="BO4381" s="121"/>
      <c r="BP4381" s="121"/>
      <c r="BQ4381" s="42"/>
      <c r="BR4381" s="95"/>
    </row>
    <row r="4382" spans="1:70" ht="30" hidden="1" customHeight="1" x14ac:dyDescent="0.35">
      <c r="A4382" s="94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4"/>
      <c r="BL4382" s="94"/>
      <c r="BM4382" s="97"/>
      <c r="BN4382" s="98"/>
      <c r="BO4382" s="121"/>
      <c r="BP4382" s="121"/>
      <c r="BQ4382" s="42"/>
      <c r="BR4382" s="95"/>
    </row>
    <row r="4383" spans="1:70" ht="30" hidden="1" customHeight="1" x14ac:dyDescent="0.35">
      <c r="A4383" s="94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4"/>
      <c r="BL4383" s="94"/>
      <c r="BM4383" s="97"/>
      <c r="BN4383" s="98"/>
      <c r="BO4383" s="121"/>
      <c r="BP4383" s="121"/>
      <c r="BQ4383" s="42"/>
      <c r="BR4383" s="95"/>
    </row>
    <row r="4384" spans="1:70" ht="30" hidden="1" customHeight="1" x14ac:dyDescent="0.35">
      <c r="A4384" s="94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4"/>
      <c r="BL4384" s="94"/>
      <c r="BM4384" s="97"/>
      <c r="BN4384" s="98"/>
      <c r="BO4384" s="121"/>
      <c r="BP4384" s="121"/>
      <c r="BQ4384" s="42"/>
      <c r="BR4384" s="95"/>
    </row>
    <row r="4385" spans="1:70" ht="30" hidden="1" customHeight="1" x14ac:dyDescent="0.35">
      <c r="A4385" s="94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4"/>
      <c r="BL4385" s="94"/>
      <c r="BM4385" s="97"/>
      <c r="BN4385" s="98"/>
      <c r="BO4385" s="121"/>
      <c r="BP4385" s="121"/>
      <c r="BQ4385" s="42"/>
      <c r="BR4385" s="95"/>
    </row>
    <row r="4386" spans="1:70" ht="30" hidden="1" customHeight="1" x14ac:dyDescent="0.35">
      <c r="A4386" s="94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4"/>
      <c r="BL4386" s="94"/>
      <c r="BM4386" s="97"/>
      <c r="BN4386" s="98"/>
      <c r="BO4386" s="121"/>
      <c r="BP4386" s="121"/>
      <c r="BQ4386" s="42"/>
      <c r="BR4386" s="95"/>
    </row>
    <row r="4387" spans="1:70" ht="30" hidden="1" customHeight="1" x14ac:dyDescent="0.35">
      <c r="A4387" s="94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4"/>
      <c r="BL4387" s="94"/>
      <c r="BM4387" s="97"/>
      <c r="BN4387" s="98"/>
      <c r="BO4387" s="121"/>
      <c r="BP4387" s="121"/>
      <c r="BQ4387" s="42"/>
      <c r="BR4387" s="95"/>
    </row>
    <row r="4388" spans="1:70" ht="30" hidden="1" customHeight="1" x14ac:dyDescent="0.35">
      <c r="A4388" s="94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4"/>
      <c r="BL4388" s="94"/>
      <c r="BM4388" s="97"/>
      <c r="BN4388" s="98"/>
      <c r="BO4388" s="121"/>
      <c r="BP4388" s="121"/>
      <c r="BQ4388" s="42"/>
      <c r="BR4388" s="95"/>
    </row>
    <row r="4389" spans="1:70" ht="30" hidden="1" customHeight="1" x14ac:dyDescent="0.35">
      <c r="A4389" s="94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4"/>
      <c r="BL4389" s="94"/>
      <c r="BM4389" s="97"/>
      <c r="BN4389" s="98"/>
      <c r="BO4389" s="121"/>
      <c r="BP4389" s="121"/>
      <c r="BQ4389" s="42"/>
      <c r="BR4389" s="95"/>
    </row>
    <row r="4390" spans="1:70" ht="30" hidden="1" customHeight="1" x14ac:dyDescent="0.35">
      <c r="A4390" s="94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4"/>
      <c r="BL4390" s="94"/>
      <c r="BM4390" s="97"/>
      <c r="BN4390" s="98"/>
      <c r="BO4390" s="121"/>
      <c r="BP4390" s="121"/>
      <c r="BQ4390" s="42"/>
      <c r="BR4390" s="95"/>
    </row>
    <row r="4391" spans="1:70" ht="30" hidden="1" customHeight="1" x14ac:dyDescent="0.35">
      <c r="A4391" s="94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4"/>
      <c r="BL4391" s="94"/>
      <c r="BM4391" s="97"/>
      <c r="BN4391" s="98"/>
      <c r="BO4391" s="121"/>
      <c r="BP4391" s="121"/>
      <c r="BQ4391" s="42"/>
      <c r="BR4391" s="95"/>
    </row>
    <row r="4392" spans="1:70" ht="30" hidden="1" customHeight="1" x14ac:dyDescent="0.35">
      <c r="A4392" s="94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4"/>
      <c r="BL4392" s="94"/>
      <c r="BM4392" s="97"/>
      <c r="BN4392" s="98"/>
      <c r="BO4392" s="121"/>
      <c r="BP4392" s="121"/>
      <c r="BQ4392" s="42"/>
      <c r="BR4392" s="95"/>
    </row>
    <row r="4393" spans="1:70" ht="30" hidden="1" customHeight="1" x14ac:dyDescent="0.35">
      <c r="A4393" s="94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4"/>
      <c r="BL4393" s="94"/>
      <c r="BM4393" s="97"/>
      <c r="BN4393" s="98"/>
      <c r="BO4393" s="121"/>
      <c r="BP4393" s="121"/>
      <c r="BQ4393" s="42"/>
      <c r="BR4393" s="95"/>
    </row>
    <row r="4394" spans="1:70" ht="30" hidden="1" customHeight="1" x14ac:dyDescent="0.35">
      <c r="A4394" s="94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4"/>
      <c r="BL4394" s="94"/>
      <c r="BM4394" s="97"/>
      <c r="BN4394" s="98"/>
      <c r="BO4394" s="121"/>
      <c r="BP4394" s="121"/>
      <c r="BQ4394" s="42"/>
      <c r="BR4394" s="95"/>
    </row>
    <row r="4395" spans="1:70" ht="30" hidden="1" customHeight="1" x14ac:dyDescent="0.35">
      <c r="A4395" s="94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4"/>
      <c r="BL4395" s="94"/>
      <c r="BM4395" s="97"/>
      <c r="BN4395" s="98"/>
      <c r="BO4395" s="121"/>
      <c r="BP4395" s="121"/>
      <c r="BQ4395" s="42"/>
      <c r="BR4395" s="95"/>
    </row>
    <row r="4396" spans="1:70" ht="30" hidden="1" customHeight="1" x14ac:dyDescent="0.35">
      <c r="A4396" s="94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4"/>
      <c r="BL4396" s="94"/>
      <c r="BM4396" s="97"/>
      <c r="BN4396" s="98"/>
      <c r="BO4396" s="121"/>
      <c r="BP4396" s="121"/>
      <c r="BQ4396" s="42"/>
      <c r="BR4396" s="95"/>
    </row>
    <row r="4397" spans="1:70" ht="30" hidden="1" customHeight="1" x14ac:dyDescent="0.35">
      <c r="A4397" s="94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4"/>
      <c r="BL4397" s="94"/>
      <c r="BM4397" s="97"/>
      <c r="BN4397" s="98"/>
      <c r="BO4397" s="121"/>
      <c r="BP4397" s="121"/>
      <c r="BQ4397" s="42"/>
      <c r="BR4397" s="95"/>
    </row>
    <row r="4398" spans="1:70" ht="30" hidden="1" customHeight="1" x14ac:dyDescent="0.35">
      <c r="A4398" s="94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4"/>
      <c r="BL4398" s="94"/>
      <c r="BM4398" s="97"/>
      <c r="BN4398" s="98"/>
      <c r="BO4398" s="121"/>
      <c r="BP4398" s="121"/>
      <c r="BQ4398" s="42"/>
      <c r="BR4398" s="95"/>
    </row>
    <row r="4399" spans="1:70" ht="30" hidden="1" customHeight="1" x14ac:dyDescent="0.35">
      <c r="A4399" s="94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4"/>
      <c r="BL4399" s="94"/>
      <c r="BM4399" s="97"/>
      <c r="BN4399" s="98"/>
      <c r="BO4399" s="121"/>
      <c r="BP4399" s="121"/>
      <c r="BQ4399" s="42"/>
      <c r="BR4399" s="95"/>
    </row>
    <row r="4400" spans="1:70" ht="30" hidden="1" customHeight="1" x14ac:dyDescent="0.35">
      <c r="A4400" s="94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4"/>
      <c r="BL4400" s="94"/>
      <c r="BM4400" s="97"/>
      <c r="BN4400" s="98"/>
      <c r="BO4400" s="121"/>
      <c r="BP4400" s="121"/>
      <c r="BQ4400" s="42"/>
      <c r="BR4400" s="95"/>
    </row>
    <row r="4401" spans="1:70" ht="30" hidden="1" customHeight="1" x14ac:dyDescent="0.35">
      <c r="A4401" s="94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4"/>
      <c r="BL4401" s="94"/>
      <c r="BM4401" s="97"/>
      <c r="BN4401" s="98"/>
      <c r="BO4401" s="121"/>
      <c r="BP4401" s="121"/>
      <c r="BQ4401" s="42"/>
      <c r="BR4401" s="95"/>
    </row>
    <row r="4402" spans="1:70" ht="30" hidden="1" customHeight="1" x14ac:dyDescent="0.35">
      <c r="A4402" s="94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4"/>
      <c r="BL4402" s="94"/>
      <c r="BM4402" s="97"/>
      <c r="BN4402" s="98"/>
      <c r="BO4402" s="121"/>
      <c r="BP4402" s="121"/>
      <c r="BQ4402" s="42"/>
      <c r="BR4402" s="95"/>
    </row>
    <row r="4403" spans="1:70" ht="30" hidden="1" customHeight="1" x14ac:dyDescent="0.35">
      <c r="A4403" s="94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4"/>
      <c r="BL4403" s="94"/>
      <c r="BM4403" s="97"/>
      <c r="BN4403" s="98"/>
      <c r="BO4403" s="121"/>
      <c r="BP4403" s="121"/>
      <c r="BQ4403" s="42"/>
      <c r="BR4403" s="95"/>
    </row>
    <row r="4404" spans="1:70" ht="30" hidden="1" customHeight="1" x14ac:dyDescent="0.35">
      <c r="A4404" s="94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4"/>
      <c r="BL4404" s="94"/>
      <c r="BM4404" s="97"/>
      <c r="BN4404" s="98"/>
      <c r="BO4404" s="121"/>
      <c r="BP4404" s="121"/>
      <c r="BQ4404" s="42"/>
      <c r="BR4404" s="95"/>
    </row>
    <row r="4405" spans="1:70" ht="30" hidden="1" customHeight="1" x14ac:dyDescent="0.35">
      <c r="A4405" s="94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4"/>
      <c r="BL4405" s="94"/>
      <c r="BM4405" s="97"/>
      <c r="BN4405" s="98"/>
      <c r="BO4405" s="121"/>
      <c r="BP4405" s="121"/>
      <c r="BQ4405" s="42"/>
      <c r="BR4405" s="95"/>
    </row>
    <row r="4406" spans="1:70" ht="30" hidden="1" customHeight="1" x14ac:dyDescent="0.35">
      <c r="A4406" s="94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4"/>
      <c r="BL4406" s="94"/>
      <c r="BM4406" s="97"/>
      <c r="BN4406" s="98"/>
      <c r="BO4406" s="121"/>
      <c r="BP4406" s="121"/>
      <c r="BQ4406" s="42"/>
      <c r="BR4406" s="95"/>
    </row>
    <row r="4407" spans="1:70" ht="30" hidden="1" customHeight="1" x14ac:dyDescent="0.35">
      <c r="A4407" s="94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4"/>
      <c r="BL4407" s="94"/>
      <c r="BM4407" s="97"/>
      <c r="BN4407" s="98"/>
      <c r="BO4407" s="121"/>
      <c r="BP4407" s="121"/>
      <c r="BQ4407" s="42"/>
      <c r="BR4407" s="95"/>
    </row>
    <row r="4408" spans="1:70" ht="30" hidden="1" customHeight="1" x14ac:dyDescent="0.35">
      <c r="A4408" s="94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4"/>
      <c r="BL4408" s="94"/>
      <c r="BM4408" s="97"/>
      <c r="BN4408" s="98"/>
      <c r="BO4408" s="121"/>
      <c r="BP4408" s="121"/>
      <c r="BQ4408" s="42"/>
      <c r="BR4408" s="95"/>
    </row>
    <row r="4409" spans="1:70" ht="30" hidden="1" customHeight="1" x14ac:dyDescent="0.35">
      <c r="A4409" s="94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4"/>
      <c r="BL4409" s="94"/>
      <c r="BM4409" s="97"/>
      <c r="BN4409" s="98"/>
      <c r="BO4409" s="121"/>
      <c r="BP4409" s="121"/>
      <c r="BQ4409" s="42"/>
      <c r="BR4409" s="95"/>
    </row>
    <row r="4410" spans="1:70" ht="30" hidden="1" customHeight="1" x14ac:dyDescent="0.35">
      <c r="A4410" s="94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4"/>
      <c r="BL4410" s="94"/>
      <c r="BM4410" s="97"/>
      <c r="BN4410" s="98"/>
      <c r="BO4410" s="121"/>
      <c r="BP4410" s="121"/>
      <c r="BQ4410" s="42"/>
      <c r="BR4410" s="95"/>
    </row>
    <row r="4411" spans="1:70" ht="30" hidden="1" customHeight="1" x14ac:dyDescent="0.35">
      <c r="A4411" s="94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4"/>
      <c r="BL4411" s="94"/>
      <c r="BM4411" s="97"/>
      <c r="BN4411" s="98"/>
      <c r="BO4411" s="121"/>
      <c r="BP4411" s="121"/>
      <c r="BQ4411" s="42"/>
      <c r="BR4411" s="95"/>
    </row>
    <row r="4412" spans="1:70" ht="30" hidden="1" customHeight="1" x14ac:dyDescent="0.35">
      <c r="A4412" s="94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4"/>
      <c r="BL4412" s="94"/>
      <c r="BM4412" s="97"/>
      <c r="BN4412" s="98"/>
      <c r="BO4412" s="121"/>
      <c r="BP4412" s="121"/>
      <c r="BQ4412" s="42"/>
      <c r="BR4412" s="95"/>
    </row>
    <row r="4413" spans="1:70" ht="30" hidden="1" customHeight="1" x14ac:dyDescent="0.35">
      <c r="A4413" s="94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4"/>
      <c r="BL4413" s="94"/>
      <c r="BM4413" s="97"/>
      <c r="BN4413" s="98"/>
      <c r="BO4413" s="121"/>
      <c r="BP4413" s="121"/>
      <c r="BQ4413" s="42"/>
      <c r="BR4413" s="95"/>
    </row>
    <row r="4414" spans="1:70" ht="30" hidden="1" customHeight="1" x14ac:dyDescent="0.35">
      <c r="A4414" s="94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4"/>
      <c r="BL4414" s="94"/>
      <c r="BM4414" s="97"/>
      <c r="BN4414" s="98"/>
      <c r="BO4414" s="121"/>
      <c r="BP4414" s="121"/>
      <c r="BQ4414" s="42"/>
      <c r="BR4414" s="95"/>
    </row>
    <row r="4415" spans="1:70" ht="30" hidden="1" customHeight="1" x14ac:dyDescent="0.35">
      <c r="A4415" s="94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4"/>
      <c r="BL4415" s="94"/>
      <c r="BM4415" s="97"/>
      <c r="BN4415" s="98"/>
      <c r="BO4415" s="121"/>
      <c r="BP4415" s="121"/>
      <c r="BQ4415" s="42"/>
      <c r="BR4415" s="95"/>
    </row>
    <row r="4416" spans="1:70" ht="30" hidden="1" customHeight="1" x14ac:dyDescent="0.35">
      <c r="A4416" s="94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4"/>
      <c r="BL4416" s="94"/>
      <c r="BM4416" s="97"/>
      <c r="BN4416" s="98"/>
      <c r="BO4416" s="121"/>
      <c r="BP4416" s="121"/>
      <c r="BQ4416" s="42"/>
      <c r="BR4416" s="95"/>
    </row>
    <row r="4417" spans="1:70" ht="30" hidden="1" customHeight="1" x14ac:dyDescent="0.35">
      <c r="A4417" s="94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4"/>
      <c r="BL4417" s="94"/>
      <c r="BM4417" s="97"/>
      <c r="BN4417" s="98"/>
      <c r="BO4417" s="121"/>
      <c r="BP4417" s="121"/>
      <c r="BQ4417" s="42"/>
      <c r="BR4417" s="95"/>
    </row>
    <row r="4418" spans="1:70" ht="30" hidden="1" customHeight="1" x14ac:dyDescent="0.35">
      <c r="A4418" s="94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4"/>
      <c r="BL4418" s="94"/>
      <c r="BM4418" s="97"/>
      <c r="BN4418" s="98"/>
      <c r="BO4418" s="121"/>
      <c r="BP4418" s="121"/>
      <c r="BQ4418" s="42"/>
      <c r="BR4418" s="95"/>
    </row>
    <row r="4419" spans="1:70" ht="30" hidden="1" customHeight="1" x14ac:dyDescent="0.35">
      <c r="A4419" s="94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4"/>
      <c r="BL4419" s="94"/>
      <c r="BM4419" s="97"/>
      <c r="BN4419" s="98"/>
      <c r="BO4419" s="121"/>
      <c r="BP4419" s="121"/>
      <c r="BQ4419" s="42"/>
      <c r="BR4419" s="95"/>
    </row>
    <row r="4420" spans="1:70" ht="30" hidden="1" customHeight="1" x14ac:dyDescent="0.35">
      <c r="A4420" s="94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4"/>
      <c r="BL4420" s="94"/>
      <c r="BM4420" s="97"/>
      <c r="BN4420" s="98"/>
      <c r="BO4420" s="121"/>
      <c r="BP4420" s="121"/>
      <c r="BQ4420" s="42"/>
      <c r="BR4420" s="95"/>
    </row>
    <row r="4421" spans="1:70" ht="30" hidden="1" customHeight="1" x14ac:dyDescent="0.35">
      <c r="A4421" s="94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4"/>
      <c r="BL4421" s="94"/>
      <c r="BM4421" s="97"/>
      <c r="BN4421" s="98"/>
      <c r="BO4421" s="121"/>
      <c r="BP4421" s="121"/>
      <c r="BQ4421" s="42"/>
      <c r="BR4421" s="95"/>
    </row>
    <row r="4422" spans="1:70" ht="30" hidden="1" customHeight="1" x14ac:dyDescent="0.35">
      <c r="A4422" s="94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4"/>
      <c r="BL4422" s="94"/>
      <c r="BM4422" s="97"/>
      <c r="BN4422" s="98"/>
      <c r="BO4422" s="121"/>
      <c r="BP4422" s="121"/>
      <c r="BQ4422" s="42"/>
      <c r="BR4422" s="95"/>
    </row>
    <row r="4423" spans="1:70" ht="30" hidden="1" customHeight="1" x14ac:dyDescent="0.35">
      <c r="A4423" s="94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4"/>
      <c r="BL4423" s="94"/>
      <c r="BM4423" s="97"/>
      <c r="BN4423" s="98"/>
      <c r="BO4423" s="121"/>
      <c r="BP4423" s="121"/>
      <c r="BQ4423" s="42"/>
      <c r="BR4423" s="95"/>
    </row>
    <row r="4424" spans="1:70" ht="30" hidden="1" customHeight="1" x14ac:dyDescent="0.35">
      <c r="A4424" s="94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4"/>
      <c r="BL4424" s="94"/>
      <c r="BM4424" s="97"/>
      <c r="BN4424" s="98"/>
      <c r="BO4424" s="121"/>
      <c r="BP4424" s="121"/>
      <c r="BQ4424" s="42"/>
      <c r="BR4424" s="95"/>
    </row>
    <row r="4425" spans="1:70" ht="30" hidden="1" customHeight="1" x14ac:dyDescent="0.35">
      <c r="A4425" s="94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4"/>
      <c r="BL4425" s="94"/>
      <c r="BM4425" s="97"/>
      <c r="BN4425" s="98"/>
      <c r="BO4425" s="121"/>
      <c r="BP4425" s="121"/>
      <c r="BQ4425" s="42"/>
      <c r="BR4425" s="95"/>
    </row>
    <row r="4426" spans="1:70" ht="30" hidden="1" customHeight="1" x14ac:dyDescent="0.35">
      <c r="A4426" s="94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4"/>
      <c r="BL4426" s="94"/>
      <c r="BM4426" s="97"/>
      <c r="BN4426" s="98"/>
      <c r="BO4426" s="121"/>
      <c r="BP4426" s="121"/>
      <c r="BQ4426" s="42"/>
      <c r="BR4426" s="95"/>
    </row>
    <row r="4427" spans="1:70" ht="30" hidden="1" customHeight="1" x14ac:dyDescent="0.35">
      <c r="A4427" s="94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4"/>
      <c r="BL4427" s="94"/>
      <c r="BM4427" s="97"/>
      <c r="BN4427" s="98"/>
      <c r="BO4427" s="121"/>
      <c r="BP4427" s="121"/>
      <c r="BQ4427" s="42"/>
      <c r="BR4427" s="95"/>
    </row>
    <row r="4428" spans="1:70" ht="30" hidden="1" customHeight="1" x14ac:dyDescent="0.35">
      <c r="A4428" s="94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4"/>
      <c r="BL4428" s="94"/>
      <c r="BM4428" s="97"/>
      <c r="BN4428" s="98"/>
      <c r="BO4428" s="121"/>
      <c r="BP4428" s="121"/>
      <c r="BQ4428" s="42"/>
      <c r="BR4428" s="95"/>
    </row>
    <row r="4429" spans="1:70" ht="30" hidden="1" customHeight="1" x14ac:dyDescent="0.35">
      <c r="A4429" s="94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4"/>
      <c r="BL4429" s="94"/>
      <c r="BM4429" s="97"/>
      <c r="BN4429" s="98"/>
      <c r="BO4429" s="121"/>
      <c r="BP4429" s="121"/>
      <c r="BQ4429" s="42"/>
      <c r="BR4429" s="95"/>
    </row>
    <row r="4430" spans="1:70" ht="30" hidden="1" customHeight="1" x14ac:dyDescent="0.35">
      <c r="A4430" s="94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4"/>
      <c r="BL4430" s="94"/>
      <c r="BM4430" s="97"/>
      <c r="BN4430" s="98"/>
      <c r="BO4430" s="121"/>
      <c r="BP4430" s="121"/>
      <c r="BQ4430" s="42"/>
      <c r="BR4430" s="95"/>
    </row>
    <row r="4431" spans="1:70" ht="30" hidden="1" customHeight="1" x14ac:dyDescent="0.35">
      <c r="A4431" s="94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4"/>
      <c r="BL4431" s="94"/>
      <c r="BM4431" s="97"/>
      <c r="BN4431" s="98"/>
      <c r="BO4431" s="121"/>
      <c r="BP4431" s="121"/>
      <c r="BQ4431" s="42"/>
      <c r="BR4431" s="95"/>
    </row>
    <row r="4432" spans="1:70" ht="30" hidden="1" customHeight="1" x14ac:dyDescent="0.35">
      <c r="A4432" s="94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4"/>
      <c r="BL4432" s="94"/>
      <c r="BM4432" s="97"/>
      <c r="BN4432" s="98"/>
      <c r="BO4432" s="121"/>
      <c r="BP4432" s="121"/>
      <c r="BQ4432" s="42"/>
      <c r="BR4432" s="95"/>
    </row>
    <row r="4433" spans="1:70" ht="30" hidden="1" customHeight="1" x14ac:dyDescent="0.35">
      <c r="A4433" s="94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4"/>
      <c r="BL4433" s="94"/>
      <c r="BM4433" s="97"/>
      <c r="BN4433" s="98"/>
      <c r="BO4433" s="121"/>
      <c r="BP4433" s="121"/>
      <c r="BQ4433" s="42"/>
      <c r="BR4433" s="95"/>
    </row>
    <row r="4434" spans="1:70" ht="30" hidden="1" customHeight="1" x14ac:dyDescent="0.35">
      <c r="A4434" s="94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4"/>
      <c r="BL4434" s="94"/>
      <c r="BM4434" s="97"/>
      <c r="BN4434" s="98"/>
      <c r="BO4434" s="121"/>
      <c r="BP4434" s="121"/>
      <c r="BQ4434" s="42"/>
      <c r="BR4434" s="95"/>
    </row>
    <row r="4435" spans="1:70" ht="30" hidden="1" customHeight="1" x14ac:dyDescent="0.35">
      <c r="A4435" s="94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4"/>
      <c r="BL4435" s="94"/>
      <c r="BM4435" s="97"/>
      <c r="BN4435" s="98"/>
      <c r="BO4435" s="121"/>
      <c r="BP4435" s="121"/>
      <c r="BQ4435" s="42"/>
      <c r="BR4435" s="95"/>
    </row>
    <row r="4436" spans="1:70" ht="30" hidden="1" customHeight="1" x14ac:dyDescent="0.35">
      <c r="A4436" s="94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4"/>
      <c r="BL4436" s="94"/>
      <c r="BM4436" s="97"/>
      <c r="BN4436" s="98"/>
      <c r="BO4436" s="121"/>
      <c r="BP4436" s="121"/>
      <c r="BQ4436" s="42"/>
      <c r="BR4436" s="95"/>
    </row>
    <row r="4437" spans="1:70" ht="30" hidden="1" customHeight="1" x14ac:dyDescent="0.35">
      <c r="A4437" s="94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4"/>
      <c r="BL4437" s="94"/>
      <c r="BM4437" s="97"/>
      <c r="BN4437" s="98"/>
      <c r="BO4437" s="121"/>
      <c r="BP4437" s="121"/>
      <c r="BQ4437" s="42"/>
      <c r="BR4437" s="95"/>
    </row>
    <row r="4438" spans="1:70" ht="30" hidden="1" customHeight="1" x14ac:dyDescent="0.35">
      <c r="A4438" s="94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4"/>
      <c r="BL4438" s="94"/>
      <c r="BM4438" s="97"/>
      <c r="BN4438" s="98"/>
      <c r="BO4438" s="121"/>
      <c r="BP4438" s="121"/>
      <c r="BQ4438" s="42"/>
      <c r="BR4438" s="95"/>
    </row>
    <row r="4439" spans="1:70" ht="30" hidden="1" customHeight="1" x14ac:dyDescent="0.35">
      <c r="A4439" s="94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4"/>
      <c r="BL4439" s="94"/>
      <c r="BM4439" s="97"/>
      <c r="BN4439" s="98"/>
      <c r="BO4439" s="121"/>
      <c r="BP4439" s="121"/>
      <c r="BQ4439" s="42"/>
      <c r="BR4439" s="95"/>
    </row>
    <row r="4440" spans="1:70" ht="30" hidden="1" customHeight="1" x14ac:dyDescent="0.35">
      <c r="A4440" s="94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4"/>
      <c r="BL4440" s="94"/>
      <c r="BM4440" s="97"/>
      <c r="BN4440" s="98"/>
      <c r="BO4440" s="121"/>
      <c r="BP4440" s="121"/>
      <c r="BQ4440" s="42"/>
      <c r="BR4440" s="95"/>
    </row>
    <row r="4441" spans="1:70" ht="30" hidden="1" customHeight="1" x14ac:dyDescent="0.35">
      <c r="A4441" s="94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4"/>
      <c r="BL4441" s="94"/>
      <c r="BM4441" s="97"/>
      <c r="BN4441" s="98"/>
      <c r="BO4441" s="121"/>
      <c r="BP4441" s="121"/>
      <c r="BQ4441" s="42"/>
      <c r="BR4441" s="95"/>
    </row>
    <row r="4442" spans="1:70" ht="30" hidden="1" customHeight="1" x14ac:dyDescent="0.35">
      <c r="A4442" s="94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4"/>
      <c r="BL4442" s="94"/>
      <c r="BM4442" s="97"/>
      <c r="BN4442" s="98"/>
      <c r="BO4442" s="121"/>
      <c r="BP4442" s="121"/>
      <c r="BQ4442" s="42"/>
      <c r="BR4442" s="95"/>
    </row>
    <row r="4443" spans="1:70" ht="30" hidden="1" customHeight="1" x14ac:dyDescent="0.35">
      <c r="A4443" s="94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4"/>
      <c r="BL4443" s="94"/>
      <c r="BM4443" s="97"/>
      <c r="BN4443" s="98"/>
      <c r="BO4443" s="121"/>
      <c r="BP4443" s="121"/>
      <c r="BQ4443" s="42"/>
      <c r="BR4443" s="95"/>
    </row>
    <row r="4444" spans="1:70" ht="30" hidden="1" customHeight="1" x14ac:dyDescent="0.35">
      <c r="A4444" s="94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4"/>
      <c r="BL4444" s="94"/>
      <c r="BM4444" s="97"/>
      <c r="BN4444" s="98"/>
      <c r="BO4444" s="121"/>
      <c r="BP4444" s="121"/>
      <c r="BQ4444" s="42"/>
      <c r="BR4444" s="95"/>
    </row>
    <row r="4445" spans="1:70" ht="30" hidden="1" customHeight="1" x14ac:dyDescent="0.35">
      <c r="A4445" s="94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4"/>
      <c r="BL4445" s="94"/>
      <c r="BM4445" s="97"/>
      <c r="BN4445" s="98"/>
      <c r="BO4445" s="121"/>
      <c r="BP4445" s="121"/>
      <c r="BQ4445" s="42"/>
      <c r="BR4445" s="95"/>
    </row>
    <row r="4446" spans="1:70" ht="30" hidden="1" customHeight="1" x14ac:dyDescent="0.35">
      <c r="A4446" s="94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4"/>
      <c r="BL4446" s="94"/>
      <c r="BM4446" s="97"/>
      <c r="BN4446" s="98"/>
      <c r="BO4446" s="121"/>
      <c r="BP4446" s="121"/>
      <c r="BQ4446" s="42"/>
      <c r="BR4446" s="95"/>
    </row>
    <row r="4447" spans="1:70" ht="30" hidden="1" customHeight="1" x14ac:dyDescent="0.35">
      <c r="A4447" s="94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4"/>
      <c r="BL4447" s="94"/>
      <c r="BM4447" s="97"/>
      <c r="BN4447" s="98"/>
      <c r="BO4447" s="121"/>
      <c r="BP4447" s="121"/>
      <c r="BQ4447" s="42"/>
      <c r="BR4447" s="95"/>
    </row>
    <row r="4448" spans="1:70" ht="30" hidden="1" customHeight="1" x14ac:dyDescent="0.35">
      <c r="A4448" s="94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4"/>
      <c r="BL4448" s="94"/>
      <c r="BM4448" s="97"/>
      <c r="BN4448" s="98"/>
      <c r="BO4448" s="121"/>
      <c r="BP4448" s="121"/>
      <c r="BQ4448" s="42"/>
      <c r="BR4448" s="95"/>
    </row>
    <row r="4449" spans="1:70" ht="30" hidden="1" customHeight="1" x14ac:dyDescent="0.35">
      <c r="A4449" s="94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4"/>
      <c r="BL4449" s="94"/>
      <c r="BM4449" s="97"/>
      <c r="BN4449" s="98"/>
      <c r="BO4449" s="121"/>
      <c r="BP4449" s="121"/>
      <c r="BQ4449" s="42"/>
      <c r="BR4449" s="95"/>
    </row>
    <row r="4450" spans="1:70" ht="30" hidden="1" customHeight="1" x14ac:dyDescent="0.35">
      <c r="A4450" s="94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4"/>
      <c r="BL4450" s="94"/>
      <c r="BM4450" s="97"/>
      <c r="BN4450" s="98"/>
      <c r="BO4450" s="121"/>
      <c r="BP4450" s="121"/>
      <c r="BQ4450" s="42"/>
      <c r="BR4450" s="95"/>
    </row>
    <row r="4451" spans="1:70" ht="30" hidden="1" customHeight="1" x14ac:dyDescent="0.35">
      <c r="A4451" s="94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4"/>
      <c r="BL4451" s="94"/>
      <c r="BM4451" s="97"/>
      <c r="BN4451" s="98"/>
      <c r="BO4451" s="121"/>
      <c r="BP4451" s="121"/>
      <c r="BQ4451" s="42"/>
      <c r="BR4451" s="95"/>
    </row>
    <row r="4452" spans="1:70" ht="30" hidden="1" customHeight="1" x14ac:dyDescent="0.35">
      <c r="A4452" s="94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4"/>
      <c r="BL4452" s="94"/>
      <c r="BM4452" s="97"/>
      <c r="BN4452" s="98"/>
      <c r="BO4452" s="121"/>
      <c r="BP4452" s="121"/>
      <c r="BQ4452" s="42"/>
      <c r="BR4452" s="95"/>
    </row>
    <row r="4453" spans="1:70" ht="30" hidden="1" customHeight="1" x14ac:dyDescent="0.35">
      <c r="A4453" s="94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4"/>
      <c r="BL4453" s="94"/>
      <c r="BM4453" s="97"/>
      <c r="BN4453" s="98"/>
      <c r="BO4453" s="121"/>
      <c r="BP4453" s="121"/>
      <c r="BQ4453" s="42"/>
      <c r="BR4453" s="95"/>
    </row>
    <row r="4454" spans="1:70" ht="30" hidden="1" customHeight="1" x14ac:dyDescent="0.35">
      <c r="A4454" s="94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4"/>
      <c r="BL4454" s="94"/>
      <c r="BM4454" s="97"/>
      <c r="BN4454" s="98"/>
      <c r="BO4454" s="121"/>
      <c r="BP4454" s="121"/>
      <c r="BQ4454" s="42"/>
      <c r="BR4454" s="95"/>
    </row>
    <row r="4455" spans="1:70" ht="30" hidden="1" customHeight="1" x14ac:dyDescent="0.35">
      <c r="A4455" s="94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4"/>
      <c r="BL4455" s="94"/>
      <c r="BM4455" s="97"/>
      <c r="BN4455" s="98"/>
      <c r="BO4455" s="121"/>
      <c r="BP4455" s="121"/>
      <c r="BQ4455" s="42"/>
      <c r="BR4455" s="95"/>
    </row>
    <row r="4456" spans="1:70" ht="30" hidden="1" customHeight="1" x14ac:dyDescent="0.35">
      <c r="A4456" s="94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4"/>
      <c r="BL4456" s="94"/>
      <c r="BM4456" s="97"/>
      <c r="BN4456" s="98"/>
      <c r="BO4456" s="121"/>
      <c r="BP4456" s="121"/>
      <c r="BQ4456" s="42"/>
      <c r="BR4456" s="95"/>
    </row>
    <row r="4457" spans="1:70" ht="30" hidden="1" customHeight="1" x14ac:dyDescent="0.35">
      <c r="A4457" s="94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4"/>
      <c r="BL4457" s="94"/>
      <c r="BM4457" s="97"/>
      <c r="BN4457" s="98"/>
      <c r="BO4457" s="121"/>
      <c r="BP4457" s="121"/>
      <c r="BQ4457" s="42"/>
      <c r="BR4457" s="95"/>
    </row>
    <row r="4458" spans="1:70" ht="30" hidden="1" customHeight="1" x14ac:dyDescent="0.35">
      <c r="A4458" s="94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4"/>
      <c r="BL4458" s="94"/>
      <c r="BM4458" s="97"/>
      <c r="BN4458" s="98"/>
      <c r="BO4458" s="121"/>
      <c r="BP4458" s="121"/>
      <c r="BQ4458" s="42"/>
      <c r="BR4458" s="95"/>
    </row>
    <row r="4459" spans="1:70" ht="30" hidden="1" customHeight="1" x14ac:dyDescent="0.35">
      <c r="A4459" s="94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4"/>
      <c r="BL4459" s="94"/>
      <c r="BM4459" s="97"/>
      <c r="BN4459" s="98"/>
      <c r="BO4459" s="121"/>
      <c r="BP4459" s="121"/>
      <c r="BQ4459" s="42"/>
      <c r="BR4459" s="95"/>
    </row>
    <row r="4460" spans="1:70" ht="30" hidden="1" customHeight="1" x14ac:dyDescent="0.35">
      <c r="A4460" s="94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4"/>
      <c r="BL4460" s="94"/>
      <c r="BM4460" s="97"/>
      <c r="BN4460" s="98"/>
      <c r="BO4460" s="121"/>
      <c r="BP4460" s="121"/>
      <c r="BQ4460" s="42"/>
      <c r="BR4460" s="95"/>
    </row>
    <row r="4461" spans="1:70" ht="30" hidden="1" customHeight="1" x14ac:dyDescent="0.35">
      <c r="A4461" s="94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4"/>
      <c r="BL4461" s="94"/>
      <c r="BM4461" s="97"/>
      <c r="BN4461" s="98"/>
      <c r="BO4461" s="121"/>
      <c r="BP4461" s="121"/>
      <c r="BQ4461" s="42"/>
      <c r="BR4461" s="95"/>
    </row>
    <row r="4462" spans="1:70" ht="30" hidden="1" customHeight="1" x14ac:dyDescent="0.35">
      <c r="A4462" s="94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4"/>
      <c r="BL4462" s="94"/>
      <c r="BM4462" s="97"/>
      <c r="BN4462" s="98"/>
      <c r="BO4462" s="121"/>
      <c r="BP4462" s="121"/>
      <c r="BQ4462" s="42"/>
      <c r="BR4462" s="95"/>
    </row>
    <row r="4463" spans="1:70" ht="30" hidden="1" customHeight="1" x14ac:dyDescent="0.35">
      <c r="A4463" s="94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4"/>
      <c r="BL4463" s="94"/>
      <c r="BM4463" s="97"/>
      <c r="BN4463" s="98"/>
      <c r="BO4463" s="121"/>
      <c r="BP4463" s="121"/>
      <c r="BQ4463" s="42"/>
      <c r="BR4463" s="95"/>
    </row>
    <row r="4464" spans="1:70" ht="30" hidden="1" customHeight="1" x14ac:dyDescent="0.35">
      <c r="A4464" s="94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4"/>
      <c r="BL4464" s="94"/>
      <c r="BM4464" s="97"/>
      <c r="BN4464" s="98"/>
      <c r="BO4464" s="121"/>
      <c r="BP4464" s="121"/>
      <c r="BQ4464" s="42"/>
      <c r="BR4464" s="95"/>
    </row>
    <row r="4465" spans="1:70" ht="30" hidden="1" customHeight="1" x14ac:dyDescent="0.35">
      <c r="A4465" s="94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4"/>
      <c r="BL4465" s="94"/>
      <c r="BM4465" s="97"/>
      <c r="BN4465" s="98"/>
      <c r="BO4465" s="121"/>
      <c r="BP4465" s="121"/>
      <c r="BQ4465" s="42"/>
      <c r="BR4465" s="95"/>
    </row>
    <row r="4466" spans="1:70" ht="30" hidden="1" customHeight="1" x14ac:dyDescent="0.35">
      <c r="A4466" s="94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4"/>
      <c r="BL4466" s="94"/>
      <c r="BM4466" s="97"/>
      <c r="BN4466" s="98"/>
      <c r="BO4466" s="121"/>
      <c r="BP4466" s="121"/>
      <c r="BQ4466" s="42"/>
      <c r="BR4466" s="95"/>
    </row>
    <row r="4467" spans="1:70" ht="30" hidden="1" customHeight="1" x14ac:dyDescent="0.35">
      <c r="A4467" s="94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4"/>
      <c r="BL4467" s="94"/>
      <c r="BM4467" s="97"/>
      <c r="BN4467" s="98"/>
      <c r="BO4467" s="121"/>
      <c r="BP4467" s="121"/>
      <c r="BQ4467" s="42"/>
      <c r="BR4467" s="95"/>
    </row>
    <row r="4468" spans="1:70" ht="30" hidden="1" customHeight="1" x14ac:dyDescent="0.35">
      <c r="A4468" s="94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4"/>
      <c r="BL4468" s="94"/>
      <c r="BM4468" s="97"/>
      <c r="BN4468" s="98"/>
      <c r="BO4468" s="121"/>
      <c r="BP4468" s="121"/>
      <c r="BQ4468" s="42"/>
      <c r="BR4468" s="95"/>
    </row>
    <row r="4469" spans="1:70" ht="30" hidden="1" customHeight="1" x14ac:dyDescent="0.35">
      <c r="A4469" s="94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4"/>
      <c r="BL4469" s="94"/>
      <c r="BM4469" s="97"/>
      <c r="BN4469" s="98"/>
      <c r="BO4469" s="121"/>
      <c r="BP4469" s="121"/>
      <c r="BQ4469" s="42"/>
      <c r="BR4469" s="95"/>
    </row>
    <row r="4470" spans="1:70" ht="30" hidden="1" customHeight="1" x14ac:dyDescent="0.35">
      <c r="A4470" s="94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4"/>
      <c r="BL4470" s="94"/>
      <c r="BM4470" s="97"/>
      <c r="BN4470" s="98"/>
      <c r="BO4470" s="121"/>
      <c r="BP4470" s="121"/>
      <c r="BQ4470" s="42"/>
      <c r="BR4470" s="95"/>
    </row>
    <row r="4471" spans="1:70" ht="30" hidden="1" customHeight="1" x14ac:dyDescent="0.35">
      <c r="A4471" s="94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4"/>
      <c r="BL4471" s="94"/>
      <c r="BM4471" s="97"/>
      <c r="BN4471" s="98"/>
      <c r="BO4471" s="121"/>
      <c r="BP4471" s="121"/>
      <c r="BQ4471" s="42"/>
      <c r="BR4471" s="95"/>
    </row>
    <row r="4472" spans="1:70" ht="30" hidden="1" customHeight="1" x14ac:dyDescent="0.35">
      <c r="A4472" s="94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4"/>
      <c r="BL4472" s="94"/>
      <c r="BM4472" s="97"/>
      <c r="BN4472" s="98"/>
      <c r="BO4472" s="121"/>
      <c r="BP4472" s="121"/>
      <c r="BQ4472" s="42"/>
      <c r="BR4472" s="95"/>
    </row>
    <row r="4473" spans="1:70" ht="30" hidden="1" customHeight="1" x14ac:dyDescent="0.35">
      <c r="A4473" s="94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4"/>
      <c r="BL4473" s="94"/>
      <c r="BM4473" s="97"/>
      <c r="BN4473" s="98"/>
      <c r="BO4473" s="121"/>
      <c r="BP4473" s="121"/>
      <c r="BQ4473" s="42"/>
      <c r="BR4473" s="95"/>
    </row>
    <row r="4474" spans="1:70" ht="30" hidden="1" customHeight="1" x14ac:dyDescent="0.35">
      <c r="A4474" s="94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4"/>
      <c r="BL4474" s="94"/>
      <c r="BM4474" s="97"/>
      <c r="BN4474" s="98"/>
      <c r="BO4474" s="121"/>
      <c r="BP4474" s="121"/>
      <c r="BQ4474" s="42"/>
      <c r="BR4474" s="95"/>
    </row>
    <row r="4475" spans="1:70" ht="30" hidden="1" customHeight="1" x14ac:dyDescent="0.35">
      <c r="A4475" s="94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4"/>
      <c r="BL4475" s="94"/>
      <c r="BM4475" s="97"/>
      <c r="BN4475" s="98"/>
      <c r="BO4475" s="121"/>
      <c r="BP4475" s="121"/>
      <c r="BQ4475" s="42"/>
      <c r="BR4475" s="95"/>
    </row>
    <row r="4476" spans="1:70" ht="30" hidden="1" customHeight="1" x14ac:dyDescent="0.35">
      <c r="A4476" s="94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4"/>
      <c r="BL4476" s="94"/>
      <c r="BM4476" s="97"/>
      <c r="BN4476" s="98"/>
      <c r="BO4476" s="121"/>
      <c r="BP4476" s="121"/>
      <c r="BQ4476" s="42"/>
      <c r="BR4476" s="95"/>
    </row>
    <row r="4477" spans="1:70" ht="30" hidden="1" customHeight="1" x14ac:dyDescent="0.35">
      <c r="A4477" s="94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4"/>
      <c r="BL4477" s="94"/>
      <c r="BM4477" s="97"/>
      <c r="BN4477" s="98"/>
      <c r="BO4477" s="121"/>
      <c r="BP4477" s="121"/>
      <c r="BQ4477" s="42"/>
      <c r="BR4477" s="95"/>
    </row>
    <row r="4478" spans="1:70" ht="30" hidden="1" customHeight="1" x14ac:dyDescent="0.35">
      <c r="A4478" s="94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4"/>
      <c r="BL4478" s="94"/>
      <c r="BM4478" s="97"/>
      <c r="BN4478" s="98"/>
      <c r="BO4478" s="121"/>
      <c r="BP4478" s="121"/>
      <c r="BQ4478" s="42"/>
      <c r="BR4478" s="95"/>
    </row>
    <row r="4479" spans="1:70" ht="30" hidden="1" customHeight="1" x14ac:dyDescent="0.35">
      <c r="A4479" s="94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4"/>
      <c r="BL4479" s="94"/>
      <c r="BM4479" s="97"/>
      <c r="BN4479" s="98"/>
      <c r="BO4479" s="121"/>
      <c r="BP4479" s="121"/>
      <c r="BQ4479" s="42"/>
      <c r="BR4479" s="95"/>
    </row>
    <row r="4480" spans="1:70" ht="30" hidden="1" customHeight="1" x14ac:dyDescent="0.35">
      <c r="A4480" s="94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4"/>
      <c r="BL4480" s="94"/>
      <c r="BM4480" s="97"/>
      <c r="BN4480" s="98"/>
      <c r="BO4480" s="121"/>
      <c r="BP4480" s="121"/>
      <c r="BQ4480" s="42"/>
      <c r="BR4480" s="95"/>
    </row>
    <row r="4481" spans="1:70" ht="30" hidden="1" customHeight="1" x14ac:dyDescent="0.35">
      <c r="A4481" s="94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4"/>
      <c r="BL4481" s="94"/>
      <c r="BM4481" s="97"/>
      <c r="BN4481" s="98"/>
      <c r="BO4481" s="121"/>
      <c r="BP4481" s="121"/>
      <c r="BQ4481" s="42"/>
      <c r="BR4481" s="95"/>
    </row>
    <row r="4482" spans="1:70" ht="30" hidden="1" customHeight="1" x14ac:dyDescent="0.35">
      <c r="A4482" s="94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4"/>
      <c r="BL4482" s="94"/>
      <c r="BM4482" s="97"/>
      <c r="BN4482" s="98"/>
      <c r="BO4482" s="121"/>
      <c r="BP4482" s="121"/>
      <c r="BQ4482" s="42"/>
      <c r="BR4482" s="95"/>
    </row>
    <row r="4483" spans="1:70" ht="30" hidden="1" customHeight="1" x14ac:dyDescent="0.35">
      <c r="A4483" s="94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4"/>
      <c r="BL4483" s="94"/>
      <c r="BM4483" s="97"/>
      <c r="BN4483" s="98"/>
      <c r="BO4483" s="121"/>
      <c r="BP4483" s="121"/>
      <c r="BQ4483" s="42"/>
      <c r="BR4483" s="95"/>
    </row>
    <row r="4484" spans="1:70" ht="30" hidden="1" customHeight="1" x14ac:dyDescent="0.35">
      <c r="A4484" s="94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4"/>
      <c r="BL4484" s="94"/>
      <c r="BM4484" s="97"/>
      <c r="BN4484" s="98"/>
      <c r="BO4484" s="121"/>
      <c r="BP4484" s="121"/>
      <c r="BQ4484" s="42"/>
      <c r="BR4484" s="95"/>
    </row>
    <row r="4485" spans="1:70" ht="30" hidden="1" customHeight="1" x14ac:dyDescent="0.35">
      <c r="A4485" s="94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4"/>
      <c r="BL4485" s="94"/>
      <c r="BM4485" s="97"/>
      <c r="BN4485" s="98"/>
      <c r="BO4485" s="121"/>
      <c r="BP4485" s="121"/>
      <c r="BQ4485" s="42"/>
      <c r="BR4485" s="95"/>
    </row>
    <row r="4486" spans="1:70" ht="30" hidden="1" customHeight="1" x14ac:dyDescent="0.35">
      <c r="A4486" s="94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4"/>
      <c r="BL4486" s="94"/>
      <c r="BM4486" s="97"/>
      <c r="BN4486" s="98"/>
      <c r="BO4486" s="121"/>
      <c r="BP4486" s="121"/>
      <c r="BQ4486" s="42"/>
      <c r="BR4486" s="95"/>
    </row>
    <row r="4487" spans="1:70" ht="30" hidden="1" customHeight="1" x14ac:dyDescent="0.35">
      <c r="A4487" s="94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4"/>
      <c r="BL4487" s="94"/>
      <c r="BM4487" s="97"/>
      <c r="BN4487" s="98"/>
      <c r="BO4487" s="121"/>
      <c r="BP4487" s="121"/>
      <c r="BQ4487" s="42"/>
      <c r="BR4487" s="95"/>
    </row>
    <row r="4488" spans="1:70" ht="30" hidden="1" customHeight="1" x14ac:dyDescent="0.35">
      <c r="A4488" s="94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4"/>
      <c r="BL4488" s="94"/>
      <c r="BM4488" s="97"/>
      <c r="BN4488" s="98"/>
      <c r="BO4488" s="121"/>
      <c r="BP4488" s="121"/>
      <c r="BQ4488" s="42"/>
      <c r="BR4488" s="95"/>
    </row>
    <row r="4489" spans="1:70" ht="30" hidden="1" customHeight="1" x14ac:dyDescent="0.35">
      <c r="A4489" s="94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4"/>
      <c r="BL4489" s="94"/>
      <c r="BM4489" s="97"/>
      <c r="BN4489" s="98"/>
      <c r="BO4489" s="121"/>
      <c r="BP4489" s="121"/>
      <c r="BQ4489" s="42"/>
      <c r="BR4489" s="95"/>
    </row>
    <row r="4490" spans="1:70" ht="30" hidden="1" customHeight="1" x14ac:dyDescent="0.35">
      <c r="A4490" s="94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4"/>
      <c r="BL4490" s="94"/>
      <c r="BM4490" s="97"/>
      <c r="BN4490" s="98"/>
      <c r="BO4490" s="121"/>
      <c r="BP4490" s="121"/>
      <c r="BQ4490" s="42"/>
      <c r="BR4490" s="95"/>
    </row>
    <row r="4491" spans="1:70" ht="30" hidden="1" customHeight="1" x14ac:dyDescent="0.35">
      <c r="A4491" s="94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4"/>
      <c r="BL4491" s="94"/>
      <c r="BM4491" s="97"/>
      <c r="BN4491" s="98"/>
      <c r="BO4491" s="121"/>
      <c r="BP4491" s="121"/>
      <c r="BQ4491" s="42"/>
      <c r="BR4491" s="95"/>
    </row>
    <row r="4492" spans="1:70" ht="30" hidden="1" customHeight="1" x14ac:dyDescent="0.35">
      <c r="A4492" s="94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4"/>
      <c r="BL4492" s="94"/>
      <c r="BM4492" s="97"/>
      <c r="BN4492" s="98"/>
      <c r="BO4492" s="121"/>
      <c r="BP4492" s="121"/>
      <c r="BQ4492" s="42"/>
      <c r="BR4492" s="95"/>
    </row>
    <row r="4493" spans="1:70" ht="30" hidden="1" customHeight="1" x14ac:dyDescent="0.35">
      <c r="A4493" s="94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4"/>
      <c r="BL4493" s="94"/>
      <c r="BM4493" s="97"/>
      <c r="BN4493" s="98"/>
      <c r="BO4493" s="121"/>
      <c r="BP4493" s="121"/>
      <c r="BQ4493" s="42"/>
      <c r="BR4493" s="95"/>
    </row>
    <row r="4494" spans="1:70" ht="30" hidden="1" customHeight="1" x14ac:dyDescent="0.35">
      <c r="A4494" s="94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4"/>
      <c r="BL4494" s="94"/>
      <c r="BM4494" s="97"/>
      <c r="BN4494" s="98"/>
      <c r="BO4494" s="121"/>
      <c r="BP4494" s="121"/>
      <c r="BQ4494" s="42"/>
      <c r="BR4494" s="95"/>
    </row>
    <row r="4495" spans="1:70" ht="30" hidden="1" customHeight="1" x14ac:dyDescent="0.35">
      <c r="A4495" s="94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4"/>
      <c r="BL4495" s="94"/>
      <c r="BM4495" s="97"/>
      <c r="BN4495" s="98"/>
      <c r="BO4495" s="121"/>
      <c r="BP4495" s="121"/>
      <c r="BQ4495" s="42"/>
      <c r="BR4495" s="95"/>
    </row>
    <row r="4496" spans="1:70" ht="30" hidden="1" customHeight="1" x14ac:dyDescent="0.35">
      <c r="A4496" s="94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4"/>
      <c r="BL4496" s="94"/>
      <c r="BM4496" s="97"/>
      <c r="BN4496" s="98"/>
      <c r="BO4496" s="121"/>
      <c r="BP4496" s="121"/>
      <c r="BQ4496" s="42"/>
      <c r="BR4496" s="95"/>
    </row>
    <row r="4497" spans="1:70" ht="30" hidden="1" customHeight="1" x14ac:dyDescent="0.35">
      <c r="A4497" s="94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4"/>
      <c r="BL4497" s="94"/>
      <c r="BM4497" s="97"/>
      <c r="BN4497" s="98"/>
      <c r="BO4497" s="121"/>
      <c r="BP4497" s="121"/>
      <c r="BQ4497" s="42"/>
      <c r="BR4497" s="95"/>
    </row>
    <row r="4498" spans="1:70" ht="30" hidden="1" customHeight="1" x14ac:dyDescent="0.35">
      <c r="A4498" s="94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4"/>
      <c r="BL4498" s="94"/>
      <c r="BM4498" s="97"/>
      <c r="BN4498" s="98"/>
      <c r="BO4498" s="121"/>
      <c r="BP4498" s="121"/>
      <c r="BQ4498" s="42"/>
      <c r="BR4498" s="95"/>
    </row>
    <row r="4499" spans="1:70" ht="30" hidden="1" customHeight="1" x14ac:dyDescent="0.35">
      <c r="A4499" s="94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4"/>
      <c r="BL4499" s="94"/>
      <c r="BM4499" s="97"/>
      <c r="BN4499" s="98"/>
      <c r="BO4499" s="121"/>
      <c r="BP4499" s="121"/>
      <c r="BQ4499" s="42"/>
      <c r="BR4499" s="95"/>
    </row>
    <row r="4500" spans="1:70" ht="30" hidden="1" customHeight="1" x14ac:dyDescent="0.35">
      <c r="A4500" s="94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4"/>
      <c r="BL4500" s="94"/>
      <c r="BM4500" s="97"/>
      <c r="BN4500" s="98"/>
      <c r="BO4500" s="121"/>
      <c r="BP4500" s="121"/>
      <c r="BQ4500" s="42"/>
      <c r="BR4500" s="95"/>
    </row>
    <row r="4501" spans="1:70" ht="30" hidden="1" customHeight="1" x14ac:dyDescent="0.35">
      <c r="A4501" s="94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4"/>
      <c r="BL4501" s="94"/>
      <c r="BM4501" s="97"/>
      <c r="BN4501" s="98"/>
      <c r="BO4501" s="121"/>
      <c r="BP4501" s="121"/>
      <c r="BQ4501" s="42"/>
      <c r="BR4501" s="95"/>
    </row>
    <row r="4502" spans="1:70" ht="30" hidden="1" customHeight="1" x14ac:dyDescent="0.35">
      <c r="A4502" s="94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4"/>
      <c r="BL4502" s="94"/>
      <c r="BM4502" s="97"/>
      <c r="BN4502" s="98"/>
      <c r="BO4502" s="121"/>
      <c r="BP4502" s="121"/>
      <c r="BQ4502" s="42"/>
      <c r="BR4502" s="95"/>
    </row>
    <row r="4503" spans="1:70" ht="30" hidden="1" customHeight="1" x14ac:dyDescent="0.35">
      <c r="A4503" s="94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4"/>
      <c r="BL4503" s="94"/>
      <c r="BM4503" s="97"/>
      <c r="BN4503" s="98"/>
      <c r="BO4503" s="121"/>
      <c r="BP4503" s="121"/>
      <c r="BQ4503" s="42"/>
      <c r="BR4503" s="95"/>
    </row>
    <row r="4504" spans="1:70" ht="30" hidden="1" customHeight="1" x14ac:dyDescent="0.35">
      <c r="A4504" s="94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4"/>
      <c r="BL4504" s="94"/>
      <c r="BM4504" s="97"/>
      <c r="BN4504" s="98"/>
      <c r="BO4504" s="121"/>
      <c r="BP4504" s="121"/>
      <c r="BQ4504" s="42"/>
      <c r="BR4504" s="95"/>
    </row>
    <row r="4505" spans="1:70" ht="30" hidden="1" customHeight="1" x14ac:dyDescent="0.35">
      <c r="A4505" s="94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4"/>
      <c r="BL4505" s="94"/>
      <c r="BM4505" s="97"/>
      <c r="BN4505" s="98"/>
      <c r="BO4505" s="121"/>
      <c r="BP4505" s="121"/>
      <c r="BQ4505" s="42"/>
      <c r="BR4505" s="95"/>
    </row>
    <row r="4506" spans="1:70" ht="30" hidden="1" customHeight="1" x14ac:dyDescent="0.35">
      <c r="A4506" s="94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4"/>
      <c r="BL4506" s="94"/>
      <c r="BM4506" s="97"/>
      <c r="BN4506" s="98"/>
      <c r="BO4506" s="121"/>
      <c r="BP4506" s="121"/>
      <c r="BQ4506" s="42"/>
      <c r="BR4506" s="95"/>
    </row>
    <row r="4507" spans="1:70" ht="30" hidden="1" customHeight="1" x14ac:dyDescent="0.35">
      <c r="A4507" s="94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4"/>
      <c r="BL4507" s="94"/>
      <c r="BM4507" s="97"/>
      <c r="BN4507" s="98"/>
      <c r="BO4507" s="121"/>
      <c r="BP4507" s="121"/>
      <c r="BQ4507" s="42"/>
      <c r="BR4507" s="95"/>
    </row>
    <row r="4508" spans="1:70" ht="30" hidden="1" customHeight="1" x14ac:dyDescent="0.35">
      <c r="A4508" s="94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4"/>
      <c r="BL4508" s="94"/>
      <c r="BM4508" s="97"/>
      <c r="BN4508" s="98"/>
      <c r="BO4508" s="121"/>
      <c r="BP4508" s="121"/>
      <c r="BQ4508" s="42"/>
      <c r="BR4508" s="95"/>
    </row>
    <row r="4509" spans="1:70" ht="30" hidden="1" customHeight="1" x14ac:dyDescent="0.35">
      <c r="A4509" s="94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4"/>
      <c r="BL4509" s="94"/>
      <c r="BM4509" s="97"/>
      <c r="BN4509" s="98"/>
      <c r="BO4509" s="121"/>
      <c r="BP4509" s="121"/>
      <c r="BQ4509" s="42"/>
      <c r="BR4509" s="95"/>
    </row>
    <row r="4510" spans="1:70" ht="30" hidden="1" customHeight="1" x14ac:dyDescent="0.35">
      <c r="A4510" s="94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4"/>
      <c r="BL4510" s="94"/>
      <c r="BM4510" s="97"/>
      <c r="BN4510" s="98"/>
      <c r="BO4510" s="121"/>
      <c r="BP4510" s="121"/>
      <c r="BQ4510" s="42"/>
      <c r="BR4510" s="95"/>
    </row>
    <row r="4511" spans="1:70" ht="30" hidden="1" customHeight="1" x14ac:dyDescent="0.35">
      <c r="A4511" s="94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4"/>
      <c r="BL4511" s="94"/>
      <c r="BM4511" s="97"/>
      <c r="BN4511" s="98"/>
      <c r="BO4511" s="121"/>
      <c r="BP4511" s="121"/>
      <c r="BQ4511" s="42"/>
      <c r="BR4511" s="95"/>
    </row>
    <row r="4512" spans="1:70" ht="30" hidden="1" customHeight="1" x14ac:dyDescent="0.35">
      <c r="A4512" s="94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4"/>
      <c r="BL4512" s="94"/>
      <c r="BM4512" s="97"/>
      <c r="BN4512" s="98"/>
      <c r="BO4512" s="121"/>
      <c r="BP4512" s="121"/>
      <c r="BQ4512" s="42"/>
      <c r="BR4512" s="95"/>
    </row>
    <row r="4513" spans="1:70" ht="30" hidden="1" customHeight="1" x14ac:dyDescent="0.35">
      <c r="A4513" s="94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4"/>
      <c r="BL4513" s="94"/>
      <c r="BM4513" s="97"/>
      <c r="BN4513" s="98"/>
      <c r="BO4513" s="121"/>
      <c r="BP4513" s="121"/>
      <c r="BQ4513" s="42"/>
      <c r="BR4513" s="95"/>
    </row>
    <row r="4514" spans="1:70" ht="30" hidden="1" customHeight="1" x14ac:dyDescent="0.35">
      <c r="A4514" s="94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4"/>
      <c r="BL4514" s="94"/>
      <c r="BM4514" s="97"/>
      <c r="BN4514" s="98"/>
      <c r="BO4514" s="121"/>
      <c r="BP4514" s="121"/>
      <c r="BQ4514" s="42"/>
      <c r="BR4514" s="95"/>
    </row>
    <row r="4515" spans="1:70" ht="30" hidden="1" customHeight="1" x14ac:dyDescent="0.35">
      <c r="A4515" s="94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4"/>
      <c r="BL4515" s="94"/>
      <c r="BM4515" s="97"/>
      <c r="BN4515" s="98"/>
      <c r="BO4515" s="121"/>
      <c r="BP4515" s="121"/>
      <c r="BQ4515" s="42"/>
      <c r="BR4515" s="95"/>
    </row>
    <row r="4516" spans="1:70" ht="30" hidden="1" customHeight="1" x14ac:dyDescent="0.35">
      <c r="A4516" s="94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4"/>
      <c r="BL4516" s="94"/>
      <c r="BM4516" s="97"/>
      <c r="BN4516" s="98"/>
      <c r="BO4516" s="121"/>
      <c r="BP4516" s="121"/>
      <c r="BQ4516" s="42"/>
      <c r="BR4516" s="95"/>
    </row>
    <row r="4517" spans="1:70" ht="30" hidden="1" customHeight="1" x14ac:dyDescent="0.35">
      <c r="A4517" s="94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4"/>
      <c r="BL4517" s="94"/>
      <c r="BM4517" s="97"/>
      <c r="BN4517" s="98"/>
      <c r="BO4517" s="121"/>
      <c r="BP4517" s="121"/>
      <c r="BQ4517" s="42"/>
      <c r="BR4517" s="95"/>
    </row>
    <row r="4518" spans="1:70" ht="30" hidden="1" customHeight="1" x14ac:dyDescent="0.35">
      <c r="A4518" s="94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4"/>
      <c r="BL4518" s="94"/>
      <c r="BM4518" s="97"/>
      <c r="BN4518" s="98"/>
      <c r="BO4518" s="121"/>
      <c r="BP4518" s="121"/>
      <c r="BQ4518" s="42"/>
      <c r="BR4518" s="95"/>
    </row>
    <row r="4519" spans="1:70" ht="30" hidden="1" customHeight="1" x14ac:dyDescent="0.35">
      <c r="A4519" s="94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4"/>
      <c r="BL4519" s="94"/>
      <c r="BM4519" s="97"/>
      <c r="BN4519" s="98"/>
      <c r="BO4519" s="121"/>
      <c r="BP4519" s="121"/>
      <c r="BQ4519" s="42"/>
      <c r="BR4519" s="95"/>
    </row>
    <row r="4520" spans="1:70" ht="30" hidden="1" customHeight="1" x14ac:dyDescent="0.35">
      <c r="A4520" s="94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4"/>
      <c r="BL4520" s="94"/>
      <c r="BM4520" s="97"/>
      <c r="BN4520" s="98"/>
      <c r="BO4520" s="121"/>
      <c r="BP4520" s="121"/>
      <c r="BQ4520" s="42"/>
      <c r="BR4520" s="95"/>
    </row>
    <row r="4521" spans="1:70" ht="30" hidden="1" customHeight="1" x14ac:dyDescent="0.35">
      <c r="A4521" s="94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4"/>
      <c r="BL4521" s="94"/>
      <c r="BM4521" s="97"/>
      <c r="BN4521" s="98"/>
      <c r="BO4521" s="121"/>
      <c r="BP4521" s="121"/>
      <c r="BQ4521" s="42"/>
      <c r="BR4521" s="95"/>
    </row>
    <row r="4522" spans="1:70" ht="30" hidden="1" customHeight="1" x14ac:dyDescent="0.35">
      <c r="A4522" s="94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4"/>
      <c r="BL4522" s="94"/>
      <c r="BM4522" s="97"/>
      <c r="BN4522" s="98"/>
      <c r="BO4522" s="121"/>
      <c r="BP4522" s="121"/>
      <c r="BQ4522" s="42"/>
      <c r="BR4522" s="95"/>
    </row>
    <row r="4523" spans="1:70" ht="30" hidden="1" customHeight="1" x14ac:dyDescent="0.35">
      <c r="A4523" s="94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4"/>
      <c r="BL4523" s="94"/>
      <c r="BM4523" s="97"/>
      <c r="BN4523" s="98"/>
      <c r="BO4523" s="121"/>
      <c r="BP4523" s="121"/>
      <c r="BQ4523" s="42"/>
      <c r="BR4523" s="95"/>
    </row>
    <row r="4524" spans="1:70" ht="30" hidden="1" customHeight="1" x14ac:dyDescent="0.35">
      <c r="A4524" s="94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4"/>
      <c r="BL4524" s="94"/>
      <c r="BM4524" s="97"/>
      <c r="BN4524" s="98"/>
      <c r="BO4524" s="121"/>
      <c r="BP4524" s="121"/>
      <c r="BQ4524" s="42"/>
      <c r="BR4524" s="95"/>
    </row>
    <row r="4525" spans="1:70" ht="30" hidden="1" customHeight="1" x14ac:dyDescent="0.35">
      <c r="A4525" s="94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4"/>
      <c r="BL4525" s="94"/>
      <c r="BM4525" s="97"/>
      <c r="BN4525" s="98"/>
      <c r="BO4525" s="121"/>
      <c r="BP4525" s="121"/>
      <c r="BQ4525" s="42"/>
      <c r="BR4525" s="95"/>
    </row>
    <row r="4526" spans="1:70" ht="30" hidden="1" customHeight="1" x14ac:dyDescent="0.35">
      <c r="A4526" s="94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4"/>
      <c r="BL4526" s="94"/>
      <c r="BM4526" s="97"/>
      <c r="BN4526" s="98"/>
      <c r="BO4526" s="121"/>
      <c r="BP4526" s="121"/>
      <c r="BQ4526" s="42"/>
      <c r="BR4526" s="95"/>
    </row>
    <row r="4527" spans="1:70" ht="30" hidden="1" customHeight="1" x14ac:dyDescent="0.35">
      <c r="A4527" s="94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4"/>
      <c r="BL4527" s="94"/>
      <c r="BM4527" s="97"/>
      <c r="BN4527" s="98"/>
      <c r="BO4527" s="121"/>
      <c r="BP4527" s="121"/>
      <c r="BQ4527" s="42"/>
      <c r="BR4527" s="95"/>
    </row>
    <row r="4528" spans="1:70" ht="30" hidden="1" customHeight="1" x14ac:dyDescent="0.35">
      <c r="A4528" s="94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4"/>
      <c r="BL4528" s="94"/>
      <c r="BM4528" s="97"/>
      <c r="BN4528" s="98"/>
      <c r="BO4528" s="121"/>
      <c r="BP4528" s="121"/>
      <c r="BQ4528" s="42"/>
      <c r="BR4528" s="95"/>
    </row>
    <row r="4529" spans="1:70" ht="30" hidden="1" customHeight="1" x14ac:dyDescent="0.35">
      <c r="A4529" s="94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4"/>
      <c r="BL4529" s="94"/>
      <c r="BM4529" s="97"/>
      <c r="BN4529" s="98"/>
      <c r="BO4529" s="121"/>
      <c r="BP4529" s="121"/>
      <c r="BQ4529" s="42"/>
      <c r="BR4529" s="95"/>
    </row>
    <row r="4530" spans="1:70" ht="30" hidden="1" customHeight="1" x14ac:dyDescent="0.35">
      <c r="A4530" s="94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4"/>
      <c r="BL4530" s="94"/>
      <c r="BM4530" s="97"/>
      <c r="BN4530" s="98"/>
      <c r="BO4530" s="121"/>
      <c r="BP4530" s="121"/>
      <c r="BQ4530" s="42"/>
      <c r="BR4530" s="95"/>
    </row>
    <row r="4531" spans="1:70" ht="30" hidden="1" customHeight="1" x14ac:dyDescent="0.35">
      <c r="A4531" s="94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4"/>
      <c r="BL4531" s="94"/>
      <c r="BM4531" s="97"/>
      <c r="BN4531" s="98"/>
      <c r="BO4531" s="121"/>
      <c r="BP4531" s="121"/>
      <c r="BQ4531" s="42"/>
      <c r="BR4531" s="95"/>
    </row>
    <row r="4532" spans="1:70" ht="30" hidden="1" customHeight="1" x14ac:dyDescent="0.35">
      <c r="A4532" s="94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4"/>
      <c r="BL4532" s="94"/>
      <c r="BM4532" s="97"/>
      <c r="BN4532" s="98"/>
      <c r="BO4532" s="121"/>
      <c r="BP4532" s="121"/>
      <c r="BQ4532" s="42"/>
      <c r="BR4532" s="95"/>
    </row>
    <row r="4533" spans="1:70" ht="30" hidden="1" customHeight="1" x14ac:dyDescent="0.35">
      <c r="A4533" s="94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4"/>
      <c r="BL4533" s="94"/>
      <c r="BM4533" s="97"/>
      <c r="BN4533" s="98"/>
      <c r="BO4533" s="121"/>
      <c r="BP4533" s="121"/>
      <c r="BQ4533" s="42"/>
      <c r="BR4533" s="95"/>
    </row>
    <row r="4534" spans="1:70" ht="30" hidden="1" customHeight="1" x14ac:dyDescent="0.35">
      <c r="A4534" s="94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4"/>
      <c r="BL4534" s="94"/>
      <c r="BM4534" s="97"/>
      <c r="BN4534" s="98"/>
      <c r="BO4534" s="121"/>
      <c r="BP4534" s="121"/>
      <c r="BQ4534" s="42"/>
      <c r="BR4534" s="95"/>
    </row>
    <row r="4535" spans="1:70" ht="30" hidden="1" customHeight="1" x14ac:dyDescent="0.35">
      <c r="A4535" s="94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4"/>
      <c r="BL4535" s="94"/>
      <c r="BM4535" s="97"/>
      <c r="BN4535" s="98"/>
      <c r="BO4535" s="121"/>
      <c r="BP4535" s="121"/>
      <c r="BQ4535" s="42"/>
      <c r="BR4535" s="95"/>
    </row>
    <row r="4536" spans="1:70" ht="30" hidden="1" customHeight="1" x14ac:dyDescent="0.35">
      <c r="A4536" s="94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4"/>
      <c r="BL4536" s="94"/>
      <c r="BM4536" s="97"/>
      <c r="BN4536" s="98"/>
      <c r="BO4536" s="121"/>
      <c r="BP4536" s="121"/>
      <c r="BQ4536" s="42"/>
      <c r="BR4536" s="95"/>
    </row>
    <row r="4537" spans="1:70" ht="30" hidden="1" customHeight="1" x14ac:dyDescent="0.35">
      <c r="A4537" s="94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4"/>
      <c r="BL4537" s="94"/>
      <c r="BM4537" s="97"/>
      <c r="BN4537" s="98"/>
      <c r="BO4537" s="121"/>
      <c r="BP4537" s="121"/>
      <c r="BQ4537" s="42"/>
      <c r="BR4537" s="95"/>
    </row>
    <row r="4538" spans="1:70" ht="30" hidden="1" customHeight="1" x14ac:dyDescent="0.35">
      <c r="A4538" s="94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4"/>
      <c r="BL4538" s="94"/>
      <c r="BM4538" s="97"/>
      <c r="BN4538" s="98"/>
      <c r="BO4538" s="121"/>
      <c r="BP4538" s="121"/>
      <c r="BQ4538" s="42"/>
      <c r="BR4538" s="95"/>
    </row>
    <row r="4539" spans="1:70" ht="30" hidden="1" customHeight="1" x14ac:dyDescent="0.35">
      <c r="A4539" s="94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4"/>
      <c r="BL4539" s="94"/>
      <c r="BM4539" s="97"/>
      <c r="BN4539" s="98"/>
      <c r="BO4539" s="121"/>
      <c r="BP4539" s="121"/>
      <c r="BQ4539" s="42"/>
      <c r="BR4539" s="95"/>
    </row>
    <row r="4540" spans="1:70" ht="30" hidden="1" customHeight="1" x14ac:dyDescent="0.35">
      <c r="A4540" s="94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4"/>
      <c r="BL4540" s="94"/>
      <c r="BM4540" s="97"/>
      <c r="BN4540" s="98"/>
      <c r="BO4540" s="121"/>
      <c r="BP4540" s="121"/>
      <c r="BQ4540" s="42"/>
      <c r="BR4540" s="95"/>
    </row>
    <row r="4541" spans="1:70" ht="30" hidden="1" customHeight="1" x14ac:dyDescent="0.35">
      <c r="A4541" s="94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4"/>
      <c r="BL4541" s="94"/>
      <c r="BM4541" s="97"/>
      <c r="BN4541" s="98"/>
      <c r="BO4541" s="121"/>
      <c r="BP4541" s="121"/>
      <c r="BQ4541" s="42"/>
      <c r="BR4541" s="95"/>
    </row>
    <row r="4542" spans="1:70" ht="30" hidden="1" customHeight="1" x14ac:dyDescent="0.35">
      <c r="A4542" s="94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4"/>
      <c r="BL4542" s="94"/>
      <c r="BM4542" s="97"/>
      <c r="BN4542" s="98"/>
      <c r="BO4542" s="121"/>
      <c r="BP4542" s="121"/>
      <c r="BQ4542" s="42"/>
      <c r="BR4542" s="95"/>
    </row>
    <row r="4543" spans="1:70" ht="30" hidden="1" customHeight="1" x14ac:dyDescent="0.35">
      <c r="A4543" s="94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4"/>
      <c r="BL4543" s="94"/>
      <c r="BM4543" s="97"/>
      <c r="BN4543" s="98"/>
      <c r="BO4543" s="121"/>
      <c r="BP4543" s="121"/>
      <c r="BQ4543" s="42"/>
      <c r="BR4543" s="95"/>
    </row>
    <row r="4544" spans="1:70" ht="30" hidden="1" customHeight="1" x14ac:dyDescent="0.35">
      <c r="A4544" s="94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4"/>
      <c r="BL4544" s="94"/>
      <c r="BM4544" s="97"/>
      <c r="BN4544" s="98"/>
      <c r="BO4544" s="121"/>
      <c r="BP4544" s="121"/>
      <c r="BQ4544" s="42"/>
      <c r="BR4544" s="95"/>
    </row>
    <row r="4545" spans="1:70" ht="30" hidden="1" customHeight="1" x14ac:dyDescent="0.35">
      <c r="A4545" s="94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4"/>
      <c r="BL4545" s="94"/>
      <c r="BM4545" s="97"/>
      <c r="BN4545" s="98"/>
      <c r="BO4545" s="121"/>
      <c r="BP4545" s="121"/>
      <c r="BQ4545" s="42"/>
      <c r="BR4545" s="95"/>
    </row>
    <row r="4546" spans="1:70" ht="30" hidden="1" customHeight="1" x14ac:dyDescent="0.35">
      <c r="A4546" s="94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4"/>
      <c r="BL4546" s="94"/>
      <c r="BM4546" s="97"/>
      <c r="BN4546" s="98"/>
      <c r="BO4546" s="121"/>
      <c r="BP4546" s="121"/>
      <c r="BQ4546" s="42"/>
      <c r="BR4546" s="95"/>
    </row>
    <row r="4547" spans="1:70" ht="30" hidden="1" customHeight="1" x14ac:dyDescent="0.35">
      <c r="A4547" s="94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4"/>
      <c r="BL4547" s="94"/>
      <c r="BM4547" s="97"/>
      <c r="BN4547" s="98"/>
      <c r="BO4547" s="121"/>
      <c r="BP4547" s="121"/>
      <c r="BQ4547" s="42"/>
      <c r="BR4547" s="95"/>
    </row>
    <row r="4548" spans="1:70" ht="30" hidden="1" customHeight="1" x14ac:dyDescent="0.35">
      <c r="A4548" s="94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4"/>
      <c r="BL4548" s="94"/>
      <c r="BM4548" s="97"/>
      <c r="BN4548" s="98"/>
      <c r="BO4548" s="121"/>
      <c r="BP4548" s="121"/>
      <c r="BQ4548" s="42"/>
      <c r="BR4548" s="95"/>
    </row>
    <row r="4549" spans="1:70" ht="30" hidden="1" customHeight="1" x14ac:dyDescent="0.35">
      <c r="A4549" s="94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4"/>
      <c r="BL4549" s="94"/>
      <c r="BM4549" s="97"/>
      <c r="BN4549" s="98"/>
      <c r="BO4549" s="121"/>
      <c r="BP4549" s="121"/>
      <c r="BQ4549" s="42"/>
      <c r="BR4549" s="95"/>
    </row>
    <row r="4550" spans="1:70" ht="30" hidden="1" customHeight="1" x14ac:dyDescent="0.35">
      <c r="A4550" s="94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4"/>
      <c r="BL4550" s="94"/>
      <c r="BM4550" s="97"/>
      <c r="BN4550" s="98"/>
      <c r="BO4550" s="121"/>
      <c r="BP4550" s="121"/>
      <c r="BQ4550" s="42"/>
      <c r="BR4550" s="95"/>
    </row>
    <row r="4551" spans="1:70" ht="30" hidden="1" customHeight="1" x14ac:dyDescent="0.35">
      <c r="A4551" s="94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4"/>
      <c r="BL4551" s="94"/>
      <c r="BM4551" s="97"/>
      <c r="BN4551" s="98"/>
      <c r="BO4551" s="121"/>
      <c r="BP4551" s="121"/>
      <c r="BQ4551" s="42"/>
      <c r="BR4551" s="95"/>
    </row>
    <row r="4552" spans="1:70" ht="30" hidden="1" customHeight="1" x14ac:dyDescent="0.35">
      <c r="A4552" s="94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4"/>
      <c r="BL4552" s="94"/>
      <c r="BM4552" s="97"/>
      <c r="BN4552" s="98"/>
      <c r="BO4552" s="121"/>
      <c r="BP4552" s="121"/>
      <c r="BQ4552" s="42"/>
      <c r="BR4552" s="95"/>
    </row>
    <row r="4553" spans="1:70" ht="30" hidden="1" customHeight="1" x14ac:dyDescent="0.35">
      <c r="A4553" s="94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4"/>
      <c r="BL4553" s="94"/>
      <c r="BM4553" s="97"/>
      <c r="BN4553" s="98"/>
      <c r="BO4553" s="121"/>
      <c r="BP4553" s="121"/>
      <c r="BQ4553" s="42"/>
      <c r="BR4553" s="95"/>
    </row>
    <row r="4554" spans="1:70" ht="30" hidden="1" customHeight="1" x14ac:dyDescent="0.35">
      <c r="A4554" s="94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4"/>
      <c r="BL4554" s="94"/>
      <c r="BM4554" s="97"/>
      <c r="BN4554" s="98"/>
      <c r="BO4554" s="121"/>
      <c r="BP4554" s="121"/>
      <c r="BQ4554" s="42"/>
      <c r="BR4554" s="95"/>
    </row>
    <row r="4555" spans="1:70" ht="30" hidden="1" customHeight="1" x14ac:dyDescent="0.35">
      <c r="A4555" s="94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4"/>
      <c r="BL4555" s="94"/>
      <c r="BM4555" s="97"/>
      <c r="BN4555" s="98"/>
      <c r="BO4555" s="121"/>
      <c r="BP4555" s="121"/>
      <c r="BQ4555" s="42"/>
      <c r="BR4555" s="95"/>
    </row>
    <row r="4556" spans="1:70" ht="30" hidden="1" customHeight="1" x14ac:dyDescent="0.35">
      <c r="A4556" s="94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4"/>
      <c r="BL4556" s="94"/>
      <c r="BM4556" s="97"/>
      <c r="BN4556" s="98"/>
      <c r="BO4556" s="121"/>
      <c r="BP4556" s="121"/>
      <c r="BQ4556" s="42"/>
      <c r="BR4556" s="95"/>
    </row>
    <row r="4557" spans="1:70" ht="30" hidden="1" customHeight="1" x14ac:dyDescent="0.35">
      <c r="A4557" s="94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4"/>
      <c r="BL4557" s="94"/>
      <c r="BM4557" s="97"/>
      <c r="BN4557" s="98"/>
      <c r="BO4557" s="121"/>
      <c r="BP4557" s="121"/>
      <c r="BQ4557" s="42"/>
      <c r="BR4557" s="95"/>
    </row>
    <row r="4558" spans="1:70" ht="30" hidden="1" customHeight="1" x14ac:dyDescent="0.35">
      <c r="A4558" s="94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4"/>
      <c r="BL4558" s="94"/>
      <c r="BM4558" s="97"/>
      <c r="BN4558" s="98"/>
      <c r="BO4558" s="121"/>
      <c r="BP4558" s="121"/>
      <c r="BQ4558" s="42"/>
      <c r="BR4558" s="95"/>
    </row>
    <row r="4559" spans="1:70" ht="30" hidden="1" customHeight="1" x14ac:dyDescent="0.35">
      <c r="A4559" s="94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4"/>
      <c r="BL4559" s="94"/>
      <c r="BM4559" s="97"/>
      <c r="BN4559" s="98"/>
      <c r="BO4559" s="121"/>
      <c r="BP4559" s="121"/>
      <c r="BQ4559" s="42"/>
      <c r="BR4559" s="95"/>
    </row>
    <row r="4560" spans="1:70" ht="30" hidden="1" customHeight="1" x14ac:dyDescent="0.35">
      <c r="A4560" s="94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4"/>
      <c r="BL4560" s="94"/>
      <c r="BM4560" s="97"/>
      <c r="BN4560" s="98"/>
      <c r="BO4560" s="121"/>
      <c r="BP4560" s="121"/>
      <c r="BQ4560" s="42"/>
      <c r="BR4560" s="95"/>
    </row>
    <row r="4561" spans="1:70" ht="30" hidden="1" customHeight="1" x14ac:dyDescent="0.35">
      <c r="A4561" s="94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4"/>
      <c r="BL4561" s="94"/>
      <c r="BM4561" s="97"/>
      <c r="BN4561" s="98"/>
      <c r="BO4561" s="121"/>
      <c r="BP4561" s="121"/>
      <c r="BQ4561" s="42"/>
      <c r="BR4561" s="95"/>
    </row>
    <row r="4562" spans="1:70" ht="30" hidden="1" customHeight="1" x14ac:dyDescent="0.35">
      <c r="A4562" s="94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4"/>
      <c r="BL4562" s="94"/>
      <c r="BM4562" s="97"/>
      <c r="BN4562" s="98"/>
      <c r="BO4562" s="121"/>
      <c r="BP4562" s="121"/>
      <c r="BQ4562" s="42"/>
      <c r="BR4562" s="95"/>
    </row>
    <row r="4563" spans="1:70" ht="30" hidden="1" customHeight="1" x14ac:dyDescent="0.35">
      <c r="A4563" s="94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4"/>
      <c r="BL4563" s="94"/>
      <c r="BM4563" s="97"/>
      <c r="BN4563" s="98"/>
      <c r="BO4563" s="121"/>
      <c r="BP4563" s="121"/>
      <c r="BQ4563" s="42"/>
      <c r="BR4563" s="95"/>
    </row>
    <row r="4564" spans="1:70" ht="30" hidden="1" customHeight="1" x14ac:dyDescent="0.35">
      <c r="A4564" s="94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4"/>
      <c r="BL4564" s="94"/>
      <c r="BM4564" s="97"/>
      <c r="BN4564" s="98"/>
      <c r="BO4564" s="121"/>
      <c r="BP4564" s="121"/>
      <c r="BQ4564" s="42"/>
      <c r="BR4564" s="95"/>
    </row>
    <row r="4565" spans="1:70" ht="30" hidden="1" customHeight="1" x14ac:dyDescent="0.35">
      <c r="A4565" s="94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4"/>
      <c r="BL4565" s="94"/>
      <c r="BM4565" s="97"/>
      <c r="BN4565" s="98"/>
      <c r="BO4565" s="121"/>
      <c r="BP4565" s="121"/>
      <c r="BQ4565" s="42"/>
      <c r="BR4565" s="95"/>
    </row>
    <row r="4566" spans="1:70" ht="30" hidden="1" customHeight="1" x14ac:dyDescent="0.35">
      <c r="A4566" s="94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4"/>
      <c r="BL4566" s="94"/>
      <c r="BM4566" s="97"/>
      <c r="BN4566" s="98"/>
      <c r="BO4566" s="121"/>
      <c r="BP4566" s="121"/>
      <c r="BQ4566" s="42"/>
      <c r="BR4566" s="95"/>
    </row>
    <row r="4567" spans="1:70" ht="30" hidden="1" customHeight="1" x14ac:dyDescent="0.35">
      <c r="A4567" s="94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4"/>
      <c r="BL4567" s="94"/>
      <c r="BM4567" s="97"/>
      <c r="BN4567" s="98"/>
      <c r="BO4567" s="121"/>
      <c r="BP4567" s="121"/>
      <c r="BQ4567" s="42"/>
      <c r="BR4567" s="95"/>
    </row>
    <row r="4568" spans="1:70" ht="30" hidden="1" customHeight="1" x14ac:dyDescent="0.35">
      <c r="A4568" s="94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4"/>
      <c r="BL4568" s="94"/>
      <c r="BM4568" s="97"/>
      <c r="BN4568" s="98"/>
      <c r="BO4568" s="121"/>
      <c r="BP4568" s="121"/>
      <c r="BQ4568" s="42"/>
      <c r="BR4568" s="95"/>
    </row>
    <row r="4569" spans="1:70" ht="30" hidden="1" customHeight="1" x14ac:dyDescent="0.35">
      <c r="A4569" s="94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4"/>
      <c r="BL4569" s="94"/>
      <c r="BM4569" s="97"/>
      <c r="BN4569" s="98"/>
      <c r="BO4569" s="121"/>
      <c r="BP4569" s="121"/>
      <c r="BQ4569" s="42"/>
      <c r="BR4569" s="95"/>
    </row>
    <row r="4570" spans="1:70" ht="30" hidden="1" customHeight="1" x14ac:dyDescent="0.35">
      <c r="A4570" s="94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4"/>
      <c r="BL4570" s="94"/>
      <c r="BM4570" s="97"/>
      <c r="BN4570" s="98"/>
      <c r="BO4570" s="121"/>
      <c r="BP4570" s="121"/>
      <c r="BQ4570" s="42"/>
      <c r="BR4570" s="95"/>
    </row>
    <row r="4571" spans="1:70" ht="30" hidden="1" customHeight="1" x14ac:dyDescent="0.35">
      <c r="A4571" s="94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4"/>
      <c r="BL4571" s="94"/>
      <c r="BM4571" s="97"/>
      <c r="BN4571" s="98"/>
      <c r="BO4571" s="121"/>
      <c r="BP4571" s="121"/>
      <c r="BQ4571" s="42"/>
      <c r="BR4571" s="95"/>
    </row>
    <row r="4572" spans="1:70" ht="30" hidden="1" customHeight="1" x14ac:dyDescent="0.35">
      <c r="A4572" s="94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4"/>
      <c r="BL4572" s="94"/>
      <c r="BM4572" s="97"/>
      <c r="BN4572" s="98"/>
      <c r="BO4572" s="121"/>
      <c r="BP4572" s="121"/>
      <c r="BQ4572" s="42"/>
      <c r="BR4572" s="95"/>
    </row>
    <row r="4573" spans="1:70" ht="30" hidden="1" customHeight="1" x14ac:dyDescent="0.35">
      <c r="A4573" s="94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4"/>
      <c r="BL4573" s="94"/>
      <c r="BM4573" s="97"/>
      <c r="BN4573" s="98"/>
      <c r="BO4573" s="121"/>
      <c r="BP4573" s="121"/>
      <c r="BQ4573" s="42"/>
      <c r="BR4573" s="95"/>
    </row>
    <row r="4574" spans="1:70" ht="30" hidden="1" customHeight="1" x14ac:dyDescent="0.35">
      <c r="A4574" s="94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4"/>
      <c r="BL4574" s="94"/>
      <c r="BM4574" s="97"/>
      <c r="BN4574" s="98"/>
      <c r="BO4574" s="121"/>
      <c r="BP4574" s="121"/>
      <c r="BQ4574" s="42"/>
      <c r="BR4574" s="95"/>
    </row>
    <row r="4575" spans="1:70" ht="30" hidden="1" customHeight="1" x14ac:dyDescent="0.35">
      <c r="A4575" s="94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4"/>
      <c r="BL4575" s="94"/>
      <c r="BM4575" s="97"/>
      <c r="BN4575" s="98"/>
      <c r="BO4575" s="121"/>
      <c r="BP4575" s="121"/>
      <c r="BQ4575" s="42"/>
      <c r="BR4575" s="95"/>
    </row>
    <row r="4576" spans="1:70" ht="30" hidden="1" customHeight="1" x14ac:dyDescent="0.35">
      <c r="A4576" s="94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4"/>
      <c r="BL4576" s="94"/>
      <c r="BM4576" s="97"/>
      <c r="BN4576" s="98"/>
      <c r="BO4576" s="121"/>
      <c r="BP4576" s="121"/>
      <c r="BQ4576" s="42"/>
      <c r="BR4576" s="95"/>
    </row>
    <row r="4577" spans="1:70" ht="30" hidden="1" customHeight="1" x14ac:dyDescent="0.35">
      <c r="A4577" s="94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4"/>
      <c r="BL4577" s="94"/>
      <c r="BM4577" s="97"/>
      <c r="BN4577" s="98"/>
      <c r="BO4577" s="121"/>
      <c r="BP4577" s="121"/>
      <c r="BQ4577" s="42"/>
      <c r="BR4577" s="95"/>
    </row>
    <row r="4578" spans="1:70" ht="30" hidden="1" customHeight="1" x14ac:dyDescent="0.35">
      <c r="A4578" s="94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4"/>
      <c r="BL4578" s="94"/>
      <c r="BM4578" s="97"/>
      <c r="BN4578" s="98"/>
      <c r="BO4578" s="121"/>
      <c r="BP4578" s="121"/>
      <c r="BQ4578" s="42"/>
      <c r="BR4578" s="95"/>
    </row>
    <row r="4579" spans="1:70" ht="30" hidden="1" customHeight="1" x14ac:dyDescent="0.35">
      <c r="A4579" s="94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4"/>
      <c r="BL4579" s="94"/>
      <c r="BM4579" s="97"/>
      <c r="BN4579" s="98"/>
      <c r="BO4579" s="121"/>
      <c r="BP4579" s="121"/>
      <c r="BQ4579" s="42"/>
      <c r="BR4579" s="95"/>
    </row>
    <row r="4580" spans="1:70" ht="30" hidden="1" customHeight="1" x14ac:dyDescent="0.35">
      <c r="A4580" s="94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4"/>
      <c r="BL4580" s="94"/>
      <c r="BM4580" s="97"/>
      <c r="BN4580" s="98"/>
      <c r="BO4580" s="121"/>
      <c r="BP4580" s="121"/>
      <c r="BQ4580" s="42"/>
      <c r="BR4580" s="95"/>
    </row>
    <row r="4581" spans="1:70" ht="30" hidden="1" customHeight="1" x14ac:dyDescent="0.35">
      <c r="A4581" s="94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4"/>
      <c r="BL4581" s="94"/>
      <c r="BM4581" s="97"/>
      <c r="BN4581" s="98"/>
      <c r="BO4581" s="121"/>
      <c r="BP4581" s="121"/>
      <c r="BQ4581" s="42"/>
      <c r="BR4581" s="95"/>
    </row>
    <row r="4582" spans="1:70" ht="30" hidden="1" customHeight="1" x14ac:dyDescent="0.35">
      <c r="A4582" s="94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4"/>
      <c r="BL4582" s="94"/>
      <c r="BM4582" s="97"/>
      <c r="BN4582" s="98"/>
      <c r="BO4582" s="121"/>
      <c r="BP4582" s="121"/>
      <c r="BQ4582" s="42"/>
      <c r="BR4582" s="95"/>
    </row>
    <row r="4583" spans="1:70" ht="30" hidden="1" customHeight="1" x14ac:dyDescent="0.35">
      <c r="A4583" s="94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4"/>
      <c r="BL4583" s="94"/>
      <c r="BM4583" s="97"/>
      <c r="BN4583" s="98"/>
      <c r="BO4583" s="121"/>
      <c r="BP4583" s="121"/>
      <c r="BQ4583" s="42"/>
      <c r="BR4583" s="95"/>
    </row>
    <row r="4584" spans="1:70" ht="30" hidden="1" customHeight="1" x14ac:dyDescent="0.35">
      <c r="A4584" s="94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4"/>
      <c r="BL4584" s="94"/>
      <c r="BM4584" s="97"/>
      <c r="BN4584" s="98"/>
      <c r="BO4584" s="121"/>
      <c r="BP4584" s="121"/>
      <c r="BQ4584" s="42"/>
      <c r="BR4584" s="95"/>
    </row>
    <row r="4585" spans="1:70" ht="30" hidden="1" customHeight="1" x14ac:dyDescent="0.35">
      <c r="A4585" s="94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4"/>
      <c r="BL4585" s="94"/>
      <c r="BM4585" s="97"/>
      <c r="BN4585" s="98"/>
      <c r="BO4585" s="121"/>
      <c r="BP4585" s="121"/>
      <c r="BQ4585" s="42"/>
      <c r="BR4585" s="95"/>
    </row>
    <row r="4586" spans="1:70" ht="30" hidden="1" customHeight="1" x14ac:dyDescent="0.35">
      <c r="A4586" s="94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4"/>
      <c r="BL4586" s="94"/>
      <c r="BM4586" s="97"/>
      <c r="BN4586" s="98"/>
      <c r="BO4586" s="121"/>
      <c r="BP4586" s="121"/>
      <c r="BQ4586" s="42"/>
      <c r="BR4586" s="95"/>
    </row>
    <row r="4587" spans="1:70" ht="30" hidden="1" customHeight="1" x14ac:dyDescent="0.35">
      <c r="A4587" s="94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4"/>
      <c r="BL4587" s="94"/>
      <c r="BM4587" s="97"/>
      <c r="BN4587" s="98"/>
      <c r="BO4587" s="121"/>
      <c r="BP4587" s="121"/>
      <c r="BQ4587" s="42"/>
      <c r="BR4587" s="95"/>
    </row>
    <row r="4588" spans="1:70" ht="30" hidden="1" customHeight="1" x14ac:dyDescent="0.35">
      <c r="A4588" s="94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4"/>
      <c r="BL4588" s="94"/>
      <c r="BM4588" s="97"/>
      <c r="BN4588" s="98"/>
      <c r="BO4588" s="121"/>
      <c r="BP4588" s="121"/>
      <c r="BQ4588" s="42"/>
      <c r="BR4588" s="95"/>
    </row>
    <row r="4589" spans="1:70" ht="30" hidden="1" customHeight="1" x14ac:dyDescent="0.35">
      <c r="A4589" s="94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4"/>
      <c r="BL4589" s="94"/>
      <c r="BM4589" s="97"/>
      <c r="BN4589" s="98"/>
      <c r="BO4589" s="121"/>
      <c r="BP4589" s="121"/>
      <c r="BQ4589" s="42"/>
      <c r="BR4589" s="95"/>
    </row>
    <row r="4590" spans="1:70" ht="30" hidden="1" customHeight="1" x14ac:dyDescent="0.35">
      <c r="A4590" s="94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4"/>
      <c r="BL4590" s="94"/>
      <c r="BM4590" s="97"/>
      <c r="BN4590" s="98"/>
      <c r="BO4590" s="121"/>
      <c r="BP4590" s="121"/>
      <c r="BQ4590" s="42"/>
      <c r="BR4590" s="95"/>
    </row>
    <row r="4591" spans="1:70" ht="30" hidden="1" customHeight="1" x14ac:dyDescent="0.35">
      <c r="A4591" s="94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4"/>
      <c r="BL4591" s="94"/>
      <c r="BM4591" s="97"/>
      <c r="BN4591" s="98"/>
      <c r="BO4591" s="121"/>
      <c r="BP4591" s="121"/>
      <c r="BQ4591" s="42"/>
      <c r="BR4591" s="95"/>
    </row>
    <row r="4592" spans="1:70" ht="30" hidden="1" customHeight="1" x14ac:dyDescent="0.35">
      <c r="A4592" s="94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4"/>
      <c r="BL4592" s="94"/>
      <c r="BM4592" s="97"/>
      <c r="BN4592" s="98"/>
      <c r="BO4592" s="121"/>
      <c r="BP4592" s="121"/>
      <c r="BQ4592" s="42"/>
      <c r="BR4592" s="95"/>
    </row>
    <row r="4593" spans="1:70" ht="30" hidden="1" customHeight="1" x14ac:dyDescent="0.35">
      <c r="A4593" s="94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4"/>
      <c r="BL4593" s="94"/>
      <c r="BM4593" s="97"/>
      <c r="BN4593" s="98"/>
      <c r="BO4593" s="121"/>
      <c r="BP4593" s="121"/>
      <c r="BQ4593" s="42"/>
      <c r="BR4593" s="95"/>
    </row>
    <row r="4594" spans="1:70" ht="30" hidden="1" customHeight="1" x14ac:dyDescent="0.35">
      <c r="A4594" s="94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4"/>
      <c r="BL4594" s="94"/>
      <c r="BM4594" s="97"/>
      <c r="BN4594" s="98"/>
      <c r="BO4594" s="121"/>
      <c r="BP4594" s="121"/>
      <c r="BQ4594" s="42"/>
      <c r="BR4594" s="95"/>
    </row>
    <row r="4595" spans="1:70" ht="30" hidden="1" customHeight="1" x14ac:dyDescent="0.35">
      <c r="A4595" s="94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4"/>
      <c r="BL4595" s="94"/>
      <c r="BM4595" s="97"/>
      <c r="BN4595" s="98"/>
      <c r="BO4595" s="121"/>
      <c r="BP4595" s="121"/>
      <c r="BQ4595" s="42"/>
      <c r="BR4595" s="95"/>
    </row>
    <row r="4596" spans="1:70" ht="30" hidden="1" customHeight="1" x14ac:dyDescent="0.35">
      <c r="A4596" s="94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4"/>
      <c r="BL4596" s="94"/>
      <c r="BM4596" s="97"/>
      <c r="BN4596" s="98"/>
      <c r="BO4596" s="121"/>
      <c r="BP4596" s="121"/>
      <c r="BQ4596" s="42"/>
      <c r="BR4596" s="95"/>
    </row>
    <row r="4597" spans="1:70" ht="30" hidden="1" customHeight="1" x14ac:dyDescent="0.35">
      <c r="A4597" s="94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4"/>
      <c r="BL4597" s="94"/>
      <c r="BM4597" s="97"/>
      <c r="BN4597" s="98"/>
      <c r="BO4597" s="121"/>
      <c r="BP4597" s="121"/>
      <c r="BQ4597" s="42"/>
      <c r="BR4597" s="95"/>
    </row>
    <row r="4598" spans="1:70" ht="30" hidden="1" customHeight="1" x14ac:dyDescent="0.35">
      <c r="A4598" s="94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4"/>
      <c r="BL4598" s="94"/>
      <c r="BM4598" s="97"/>
      <c r="BN4598" s="98"/>
      <c r="BO4598" s="121"/>
      <c r="BP4598" s="121"/>
      <c r="BQ4598" s="42"/>
      <c r="BR4598" s="95"/>
    </row>
    <row r="4599" spans="1:70" ht="30" hidden="1" customHeight="1" x14ac:dyDescent="0.35">
      <c r="A4599" s="94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4"/>
      <c r="BL4599" s="94"/>
      <c r="BM4599" s="97"/>
      <c r="BN4599" s="98"/>
      <c r="BO4599" s="121"/>
      <c r="BP4599" s="121"/>
      <c r="BQ4599" s="42"/>
      <c r="BR4599" s="95"/>
    </row>
    <row r="4600" spans="1:70" ht="30" hidden="1" customHeight="1" x14ac:dyDescent="0.35">
      <c r="A4600" s="94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4"/>
      <c r="BL4600" s="94"/>
      <c r="BM4600" s="97"/>
      <c r="BN4600" s="98"/>
      <c r="BO4600" s="121"/>
      <c r="BP4600" s="121"/>
      <c r="BQ4600" s="42"/>
      <c r="BR4600" s="95"/>
    </row>
    <row r="4601" spans="1:70" ht="30" hidden="1" customHeight="1" x14ac:dyDescent="0.35">
      <c r="A4601" s="94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4"/>
      <c r="BL4601" s="94"/>
      <c r="BM4601" s="97"/>
      <c r="BN4601" s="98"/>
      <c r="BO4601" s="121"/>
      <c r="BP4601" s="121"/>
      <c r="BQ4601" s="42"/>
      <c r="BR4601" s="95"/>
    </row>
    <row r="4602" spans="1:70" ht="30" hidden="1" customHeight="1" x14ac:dyDescent="0.35">
      <c r="A4602" s="94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4"/>
      <c r="BL4602" s="94"/>
      <c r="BM4602" s="97"/>
      <c r="BN4602" s="98"/>
      <c r="BO4602" s="121"/>
      <c r="BP4602" s="121"/>
      <c r="BQ4602" s="42"/>
      <c r="BR4602" s="95"/>
    </row>
    <row r="4603" spans="1:70" ht="30" hidden="1" customHeight="1" x14ac:dyDescent="0.35">
      <c r="A4603" s="94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4"/>
      <c r="BL4603" s="94"/>
      <c r="BM4603" s="97"/>
      <c r="BN4603" s="98"/>
      <c r="BO4603" s="121"/>
      <c r="BP4603" s="121"/>
      <c r="BQ4603" s="42"/>
      <c r="BR4603" s="95"/>
    </row>
    <row r="4604" spans="1:70" ht="30" hidden="1" customHeight="1" x14ac:dyDescent="0.35">
      <c r="A4604" s="94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4"/>
      <c r="BL4604" s="94"/>
      <c r="BM4604" s="97"/>
      <c r="BN4604" s="98"/>
      <c r="BO4604" s="121"/>
      <c r="BP4604" s="121"/>
      <c r="BQ4604" s="42"/>
      <c r="BR4604" s="95"/>
    </row>
    <row r="4605" spans="1:70" ht="30" hidden="1" customHeight="1" x14ac:dyDescent="0.35">
      <c r="A4605" s="94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4"/>
      <c r="BL4605" s="94"/>
      <c r="BM4605" s="97"/>
      <c r="BN4605" s="98"/>
      <c r="BO4605" s="121"/>
      <c r="BP4605" s="121"/>
      <c r="BQ4605" s="42"/>
      <c r="BR4605" s="95"/>
    </row>
    <row r="4606" spans="1:70" ht="30" hidden="1" customHeight="1" x14ac:dyDescent="0.35">
      <c r="A4606" s="94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4"/>
      <c r="BL4606" s="94"/>
      <c r="BM4606" s="97"/>
      <c r="BN4606" s="98"/>
      <c r="BO4606" s="121"/>
      <c r="BP4606" s="121"/>
      <c r="BQ4606" s="42"/>
      <c r="BR4606" s="95"/>
    </row>
    <row r="4607" spans="1:70" ht="30" hidden="1" customHeight="1" x14ac:dyDescent="0.35">
      <c r="A4607" s="94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4"/>
      <c r="BL4607" s="94"/>
      <c r="BM4607" s="97"/>
      <c r="BN4607" s="98"/>
      <c r="BO4607" s="121"/>
      <c r="BP4607" s="121"/>
      <c r="BQ4607" s="42"/>
      <c r="BR4607" s="95"/>
    </row>
    <row r="4608" spans="1:70" ht="30" hidden="1" customHeight="1" x14ac:dyDescent="0.35">
      <c r="A4608" s="94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4"/>
      <c r="BL4608" s="94"/>
      <c r="BM4608" s="97"/>
      <c r="BN4608" s="98"/>
      <c r="BO4608" s="121"/>
      <c r="BP4608" s="121"/>
      <c r="BQ4608" s="42"/>
      <c r="BR4608" s="95"/>
    </row>
    <row r="4609" spans="1:70" ht="30" hidden="1" customHeight="1" x14ac:dyDescent="0.35">
      <c r="A4609" s="94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4"/>
      <c r="BL4609" s="94"/>
      <c r="BM4609" s="97"/>
      <c r="BN4609" s="98"/>
      <c r="BO4609" s="121"/>
      <c r="BP4609" s="121"/>
      <c r="BQ4609" s="42"/>
      <c r="BR4609" s="95"/>
    </row>
    <row r="4610" spans="1:70" ht="30" hidden="1" customHeight="1" x14ac:dyDescent="0.35">
      <c r="A4610" s="94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4"/>
      <c r="BL4610" s="94"/>
      <c r="BM4610" s="97"/>
      <c r="BN4610" s="98"/>
      <c r="BO4610" s="121"/>
      <c r="BP4610" s="121"/>
      <c r="BQ4610" s="42"/>
      <c r="BR4610" s="95"/>
    </row>
    <row r="4611" spans="1:70" ht="30" hidden="1" customHeight="1" x14ac:dyDescent="0.35">
      <c r="A4611" s="94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4"/>
      <c r="BL4611" s="94"/>
      <c r="BM4611" s="97"/>
      <c r="BN4611" s="98"/>
      <c r="BO4611" s="121"/>
      <c r="BP4611" s="121"/>
      <c r="BQ4611" s="42"/>
      <c r="BR4611" s="95"/>
    </row>
    <row r="4612" spans="1:70" ht="30" hidden="1" customHeight="1" x14ac:dyDescent="0.35">
      <c r="A4612" s="94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4"/>
      <c r="BL4612" s="94"/>
      <c r="BM4612" s="97"/>
      <c r="BN4612" s="98"/>
      <c r="BO4612" s="121"/>
      <c r="BP4612" s="121"/>
      <c r="BQ4612" s="42"/>
      <c r="BR4612" s="95"/>
    </row>
    <row r="4613" spans="1:70" ht="30" hidden="1" customHeight="1" x14ac:dyDescent="0.35">
      <c r="A4613" s="94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4"/>
      <c r="BL4613" s="94"/>
      <c r="BM4613" s="97"/>
      <c r="BN4613" s="98"/>
      <c r="BO4613" s="121"/>
      <c r="BP4613" s="121"/>
      <c r="BQ4613" s="42"/>
      <c r="BR4613" s="95"/>
    </row>
    <row r="4614" spans="1:70" ht="30" hidden="1" customHeight="1" x14ac:dyDescent="0.35">
      <c r="A4614" s="94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4"/>
      <c r="BL4614" s="94"/>
      <c r="BM4614" s="97"/>
      <c r="BN4614" s="98"/>
      <c r="BO4614" s="121"/>
      <c r="BP4614" s="121"/>
      <c r="BQ4614" s="42"/>
      <c r="BR4614" s="95"/>
    </row>
    <row r="4615" spans="1:70" ht="30" hidden="1" customHeight="1" x14ac:dyDescent="0.35">
      <c r="A4615" s="94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4"/>
      <c r="BL4615" s="94"/>
      <c r="BM4615" s="97"/>
      <c r="BN4615" s="98"/>
      <c r="BO4615" s="121"/>
      <c r="BP4615" s="121"/>
      <c r="BQ4615" s="42"/>
      <c r="BR4615" s="95"/>
    </row>
    <row r="4616" spans="1:70" ht="30" hidden="1" customHeight="1" x14ac:dyDescent="0.35">
      <c r="A4616" s="94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4"/>
      <c r="BL4616" s="94"/>
      <c r="BM4616" s="97"/>
      <c r="BN4616" s="98"/>
      <c r="BO4616" s="121"/>
      <c r="BP4616" s="121"/>
      <c r="BQ4616" s="42"/>
      <c r="BR4616" s="95"/>
    </row>
    <row r="4617" spans="1:70" ht="30" hidden="1" customHeight="1" x14ac:dyDescent="0.35">
      <c r="A4617" s="94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4"/>
      <c r="BL4617" s="94"/>
      <c r="BM4617" s="97"/>
      <c r="BN4617" s="98"/>
      <c r="BO4617" s="121"/>
      <c r="BP4617" s="121"/>
      <c r="BQ4617" s="42"/>
      <c r="BR4617" s="95"/>
    </row>
    <row r="4618" spans="1:70" ht="30" hidden="1" customHeight="1" x14ac:dyDescent="0.35">
      <c r="A4618" s="94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4"/>
      <c r="BL4618" s="94"/>
      <c r="BM4618" s="97"/>
      <c r="BN4618" s="98"/>
      <c r="BO4618" s="121"/>
      <c r="BP4618" s="121"/>
      <c r="BQ4618" s="42"/>
      <c r="BR4618" s="95"/>
    </row>
    <row r="4619" spans="1:70" ht="30" hidden="1" customHeight="1" x14ac:dyDescent="0.35">
      <c r="A4619" s="94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4"/>
      <c r="BL4619" s="94"/>
      <c r="BM4619" s="97"/>
      <c r="BN4619" s="98"/>
      <c r="BO4619" s="121"/>
      <c r="BP4619" s="121"/>
      <c r="BQ4619" s="42"/>
      <c r="BR4619" s="95"/>
    </row>
    <row r="4620" spans="1:70" ht="30" hidden="1" customHeight="1" x14ac:dyDescent="0.35">
      <c r="A4620" s="94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4"/>
      <c r="BL4620" s="94"/>
      <c r="BM4620" s="97"/>
      <c r="BN4620" s="98"/>
      <c r="BO4620" s="121"/>
      <c r="BP4620" s="121"/>
      <c r="BQ4620" s="42"/>
      <c r="BR4620" s="95"/>
    </row>
    <row r="4621" spans="1:70" ht="30" hidden="1" customHeight="1" x14ac:dyDescent="0.35">
      <c r="A4621" s="94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4"/>
      <c r="BL4621" s="94"/>
      <c r="BM4621" s="97"/>
      <c r="BN4621" s="98"/>
      <c r="BO4621" s="121"/>
      <c r="BP4621" s="121"/>
      <c r="BQ4621" s="42"/>
      <c r="BR4621" s="95"/>
    </row>
    <row r="4622" spans="1:70" ht="30" hidden="1" customHeight="1" x14ac:dyDescent="0.35">
      <c r="A4622" s="94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4"/>
      <c r="BL4622" s="94"/>
      <c r="BM4622" s="97"/>
      <c r="BN4622" s="98"/>
      <c r="BO4622" s="121"/>
      <c r="BP4622" s="121"/>
      <c r="BQ4622" s="42"/>
      <c r="BR4622" s="95"/>
    </row>
    <row r="4623" spans="1:70" ht="30" hidden="1" customHeight="1" x14ac:dyDescent="0.35">
      <c r="A4623" s="94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4"/>
      <c r="BL4623" s="94"/>
      <c r="BM4623" s="97"/>
      <c r="BN4623" s="98"/>
      <c r="BO4623" s="121"/>
      <c r="BP4623" s="121"/>
      <c r="BQ4623" s="42"/>
      <c r="BR4623" s="95"/>
    </row>
    <row r="4624" spans="1:70" ht="30" hidden="1" customHeight="1" x14ac:dyDescent="0.35">
      <c r="A4624" s="94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4"/>
      <c r="BL4624" s="94"/>
      <c r="BM4624" s="97"/>
      <c r="BN4624" s="98"/>
      <c r="BO4624" s="121"/>
      <c r="BP4624" s="121"/>
      <c r="BQ4624" s="42"/>
      <c r="BR4624" s="95"/>
    </row>
    <row r="4625" spans="1:70" ht="30" hidden="1" customHeight="1" x14ac:dyDescent="0.35">
      <c r="A4625" s="94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4"/>
      <c r="BL4625" s="94"/>
      <c r="BM4625" s="97"/>
      <c r="BN4625" s="98"/>
      <c r="BO4625" s="121"/>
      <c r="BP4625" s="121"/>
      <c r="BQ4625" s="42"/>
      <c r="BR4625" s="95"/>
    </row>
    <row r="4626" spans="1:70" ht="30" hidden="1" customHeight="1" x14ac:dyDescent="0.35">
      <c r="A4626" s="94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4"/>
      <c r="BL4626" s="94"/>
      <c r="BM4626" s="97"/>
      <c r="BN4626" s="98"/>
      <c r="BO4626" s="121"/>
      <c r="BP4626" s="121"/>
      <c r="BQ4626" s="42"/>
      <c r="BR4626" s="95"/>
    </row>
    <row r="4627" spans="1:70" ht="30" hidden="1" customHeight="1" x14ac:dyDescent="0.35">
      <c r="A4627" s="94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4"/>
      <c r="BL4627" s="94"/>
      <c r="BM4627" s="97"/>
      <c r="BN4627" s="98"/>
      <c r="BO4627" s="121"/>
      <c r="BP4627" s="121"/>
      <c r="BQ4627" s="42"/>
      <c r="BR4627" s="95"/>
    </row>
    <row r="4628" spans="1:70" ht="30" hidden="1" customHeight="1" x14ac:dyDescent="0.35">
      <c r="A4628" s="94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4"/>
      <c r="BL4628" s="94"/>
      <c r="BM4628" s="97"/>
      <c r="BN4628" s="98"/>
      <c r="BO4628" s="121"/>
      <c r="BP4628" s="121"/>
      <c r="BQ4628" s="42"/>
      <c r="BR4628" s="95"/>
    </row>
    <row r="4629" spans="1:70" ht="30" hidden="1" customHeight="1" x14ac:dyDescent="0.35">
      <c r="A4629" s="94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4"/>
      <c r="BL4629" s="94"/>
      <c r="BM4629" s="97"/>
      <c r="BN4629" s="98"/>
      <c r="BO4629" s="121"/>
      <c r="BP4629" s="121"/>
      <c r="BQ4629" s="42"/>
      <c r="BR4629" s="95"/>
    </row>
    <row r="4630" spans="1:70" ht="30" hidden="1" customHeight="1" x14ac:dyDescent="0.35">
      <c r="A4630" s="94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4"/>
      <c r="BL4630" s="94"/>
      <c r="BM4630" s="97"/>
      <c r="BN4630" s="98"/>
      <c r="BO4630" s="121"/>
      <c r="BP4630" s="121"/>
      <c r="BQ4630" s="42"/>
      <c r="BR4630" s="95"/>
    </row>
    <row r="4631" spans="1:70" ht="30" hidden="1" customHeight="1" x14ac:dyDescent="0.35">
      <c r="A4631" s="94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4"/>
      <c r="BL4631" s="94"/>
      <c r="BM4631" s="97"/>
      <c r="BN4631" s="98"/>
      <c r="BO4631" s="121"/>
      <c r="BP4631" s="121"/>
      <c r="BQ4631" s="42"/>
      <c r="BR4631" s="95"/>
    </row>
    <row r="4632" spans="1:70" ht="30" hidden="1" customHeight="1" x14ac:dyDescent="0.35">
      <c r="A4632" s="94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4"/>
      <c r="BL4632" s="94"/>
      <c r="BM4632" s="97"/>
      <c r="BN4632" s="98"/>
      <c r="BO4632" s="121"/>
      <c r="BP4632" s="121"/>
      <c r="BQ4632" s="42"/>
      <c r="BR4632" s="95"/>
    </row>
    <row r="4633" spans="1:70" ht="30" hidden="1" customHeight="1" x14ac:dyDescent="0.35">
      <c r="A4633" s="94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4"/>
      <c r="BL4633" s="94"/>
      <c r="BM4633" s="97"/>
      <c r="BN4633" s="98"/>
      <c r="BO4633" s="121"/>
      <c r="BP4633" s="121"/>
      <c r="BQ4633" s="42"/>
      <c r="BR4633" s="95"/>
    </row>
    <row r="4634" spans="1:70" ht="30" hidden="1" customHeight="1" x14ac:dyDescent="0.35">
      <c r="A4634" s="94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4"/>
      <c r="BL4634" s="94"/>
      <c r="BM4634" s="97"/>
      <c r="BN4634" s="98"/>
      <c r="BO4634" s="121"/>
      <c r="BP4634" s="121"/>
      <c r="BQ4634" s="42"/>
      <c r="BR4634" s="95"/>
    </row>
    <row r="4635" spans="1:70" ht="30" hidden="1" customHeight="1" x14ac:dyDescent="0.35">
      <c r="A4635" s="94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4"/>
      <c r="BL4635" s="94"/>
      <c r="BM4635" s="97"/>
      <c r="BN4635" s="98"/>
      <c r="BO4635" s="121"/>
      <c r="BP4635" s="121"/>
      <c r="BQ4635" s="42"/>
      <c r="BR4635" s="95"/>
    </row>
    <row r="4636" spans="1:70" ht="30" hidden="1" customHeight="1" x14ac:dyDescent="0.35">
      <c r="A4636" s="94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4"/>
      <c r="BL4636" s="94"/>
      <c r="BM4636" s="97"/>
      <c r="BN4636" s="98"/>
      <c r="BO4636" s="121"/>
      <c r="BP4636" s="121"/>
      <c r="BQ4636" s="42"/>
      <c r="BR4636" s="95"/>
    </row>
    <row r="4637" spans="1:70" ht="30" hidden="1" customHeight="1" x14ac:dyDescent="0.35">
      <c r="A4637" s="94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4"/>
      <c r="BL4637" s="94"/>
      <c r="BM4637" s="97"/>
      <c r="BN4637" s="98"/>
      <c r="BO4637" s="121"/>
      <c r="BP4637" s="121"/>
      <c r="BQ4637" s="42"/>
      <c r="BR4637" s="95"/>
    </row>
    <row r="4638" spans="1:70" ht="30" hidden="1" customHeight="1" x14ac:dyDescent="0.35">
      <c r="A4638" s="94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4"/>
      <c r="BL4638" s="94"/>
      <c r="BM4638" s="97"/>
      <c r="BN4638" s="98"/>
      <c r="BO4638" s="121"/>
      <c r="BP4638" s="121"/>
      <c r="BQ4638" s="42"/>
      <c r="BR4638" s="95"/>
    </row>
    <row r="4639" spans="1:70" ht="30" hidden="1" customHeight="1" x14ac:dyDescent="0.35">
      <c r="A4639" s="94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4"/>
      <c r="BL4639" s="94"/>
      <c r="BM4639" s="97"/>
      <c r="BN4639" s="98"/>
      <c r="BO4639" s="121"/>
      <c r="BP4639" s="121"/>
      <c r="BQ4639" s="42"/>
      <c r="BR4639" s="95"/>
    </row>
    <row r="4640" spans="1:70" ht="30" hidden="1" customHeight="1" x14ac:dyDescent="0.35">
      <c r="A4640" s="94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4"/>
      <c r="BL4640" s="94"/>
      <c r="BM4640" s="97"/>
      <c r="BN4640" s="98"/>
      <c r="BO4640" s="121"/>
      <c r="BP4640" s="121"/>
      <c r="BQ4640" s="42"/>
      <c r="BR4640" s="95"/>
    </row>
    <row r="4641" spans="1:70" ht="30" hidden="1" customHeight="1" x14ac:dyDescent="0.35">
      <c r="A4641" s="94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4"/>
      <c r="BL4641" s="94"/>
      <c r="BM4641" s="97"/>
      <c r="BN4641" s="98"/>
      <c r="BO4641" s="121"/>
      <c r="BP4641" s="121"/>
      <c r="BQ4641" s="42"/>
      <c r="BR4641" s="95"/>
    </row>
    <row r="4642" spans="1:70" ht="30" hidden="1" customHeight="1" x14ac:dyDescent="0.35">
      <c r="A4642" s="94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4"/>
      <c r="BL4642" s="94"/>
      <c r="BM4642" s="97"/>
      <c r="BN4642" s="98"/>
      <c r="BO4642" s="121"/>
      <c r="BP4642" s="121"/>
      <c r="BQ4642" s="42"/>
      <c r="BR4642" s="95"/>
    </row>
    <row r="4643" spans="1:70" ht="30" hidden="1" customHeight="1" x14ac:dyDescent="0.35">
      <c r="A4643" s="94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4"/>
      <c r="BL4643" s="94"/>
      <c r="BM4643" s="97"/>
      <c r="BN4643" s="98"/>
      <c r="BO4643" s="121"/>
      <c r="BP4643" s="121"/>
      <c r="BQ4643" s="42"/>
      <c r="BR4643" s="95"/>
    </row>
    <row r="4644" spans="1:70" ht="30" hidden="1" customHeight="1" x14ac:dyDescent="0.35">
      <c r="A4644" s="94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4"/>
      <c r="BL4644" s="94"/>
      <c r="BM4644" s="97"/>
      <c r="BN4644" s="98"/>
      <c r="BO4644" s="121"/>
      <c r="BP4644" s="121"/>
      <c r="BQ4644" s="42"/>
      <c r="BR4644" s="95"/>
    </row>
    <row r="4645" spans="1:70" ht="30" hidden="1" customHeight="1" x14ac:dyDescent="0.35">
      <c r="A4645" s="94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4"/>
      <c r="BL4645" s="94"/>
      <c r="BM4645" s="97"/>
      <c r="BN4645" s="98"/>
      <c r="BO4645" s="121"/>
      <c r="BP4645" s="121"/>
      <c r="BQ4645" s="42"/>
      <c r="BR4645" s="95"/>
    </row>
    <row r="4646" spans="1:70" ht="30" hidden="1" customHeight="1" x14ac:dyDescent="0.35">
      <c r="A4646" s="94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4"/>
      <c r="BL4646" s="94"/>
      <c r="BM4646" s="97"/>
      <c r="BN4646" s="98"/>
      <c r="BO4646" s="121"/>
      <c r="BP4646" s="121"/>
      <c r="BQ4646" s="42"/>
      <c r="BR4646" s="95"/>
    </row>
    <row r="4647" spans="1:70" ht="30" hidden="1" customHeight="1" x14ac:dyDescent="0.35">
      <c r="A4647" s="94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4"/>
      <c r="BL4647" s="94"/>
      <c r="BM4647" s="97"/>
      <c r="BN4647" s="98"/>
      <c r="BO4647" s="121"/>
      <c r="BP4647" s="121"/>
      <c r="BQ4647" s="42"/>
      <c r="BR4647" s="95"/>
    </row>
    <row r="4648" spans="1:70" ht="30" hidden="1" customHeight="1" x14ac:dyDescent="0.35">
      <c r="A4648" s="94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4"/>
      <c r="BL4648" s="94"/>
      <c r="BM4648" s="97"/>
      <c r="BN4648" s="98"/>
      <c r="BO4648" s="121"/>
      <c r="BP4648" s="121"/>
      <c r="BQ4648" s="42"/>
      <c r="BR4648" s="95"/>
    </row>
    <row r="4649" spans="1:70" ht="30" hidden="1" customHeight="1" x14ac:dyDescent="0.35">
      <c r="A4649" s="94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4"/>
      <c r="BL4649" s="94"/>
      <c r="BM4649" s="97"/>
      <c r="BN4649" s="98"/>
      <c r="BO4649" s="121"/>
      <c r="BP4649" s="121"/>
      <c r="BQ4649" s="42"/>
      <c r="BR4649" s="95"/>
    </row>
    <row r="4650" spans="1:70" ht="30" hidden="1" customHeight="1" x14ac:dyDescent="0.35">
      <c r="A4650" s="94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4"/>
      <c r="BL4650" s="94"/>
      <c r="BM4650" s="97"/>
      <c r="BN4650" s="98"/>
      <c r="BO4650" s="121"/>
      <c r="BP4650" s="121"/>
      <c r="BQ4650" s="42"/>
      <c r="BR4650" s="95"/>
    </row>
    <row r="4651" spans="1:70" ht="30" hidden="1" customHeight="1" x14ac:dyDescent="0.35">
      <c r="A4651" s="94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4"/>
      <c r="BL4651" s="94"/>
      <c r="BM4651" s="97"/>
      <c r="BN4651" s="98"/>
      <c r="BO4651" s="121"/>
      <c r="BP4651" s="121"/>
      <c r="BQ4651" s="42"/>
      <c r="BR4651" s="95"/>
    </row>
    <row r="4652" spans="1:70" ht="30" hidden="1" customHeight="1" x14ac:dyDescent="0.35">
      <c r="A4652" s="94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4"/>
      <c r="BL4652" s="94"/>
      <c r="BM4652" s="97"/>
      <c r="BN4652" s="98"/>
      <c r="BO4652" s="121"/>
      <c r="BP4652" s="121"/>
      <c r="BQ4652" s="42"/>
      <c r="BR4652" s="95"/>
    </row>
    <row r="4653" spans="1:70" ht="30" hidden="1" customHeight="1" x14ac:dyDescent="0.35">
      <c r="A4653" s="94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4"/>
      <c r="BL4653" s="94"/>
      <c r="BM4653" s="97"/>
      <c r="BN4653" s="98"/>
      <c r="BO4653" s="121"/>
      <c r="BP4653" s="121"/>
      <c r="BQ4653" s="42"/>
      <c r="BR4653" s="95"/>
    </row>
    <row r="4654" spans="1:70" ht="30" hidden="1" customHeight="1" x14ac:dyDescent="0.35">
      <c r="A4654" s="94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4"/>
      <c r="BL4654" s="94"/>
      <c r="BM4654" s="97"/>
      <c r="BN4654" s="98"/>
      <c r="BO4654" s="121"/>
      <c r="BP4654" s="121"/>
      <c r="BQ4654" s="42"/>
      <c r="BR4654" s="95"/>
    </row>
    <row r="4655" spans="1:70" ht="30" hidden="1" customHeight="1" x14ac:dyDescent="0.35">
      <c r="A4655" s="94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4"/>
      <c r="BL4655" s="94"/>
      <c r="BM4655" s="97"/>
      <c r="BN4655" s="98"/>
      <c r="BO4655" s="121"/>
      <c r="BP4655" s="121"/>
      <c r="BQ4655" s="42"/>
      <c r="BR4655" s="95"/>
    </row>
    <row r="4656" spans="1:70" ht="30" hidden="1" customHeight="1" x14ac:dyDescent="0.35">
      <c r="A4656" s="94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4"/>
      <c r="BL4656" s="94"/>
      <c r="BM4656" s="97"/>
      <c r="BN4656" s="98"/>
      <c r="BO4656" s="121"/>
      <c r="BP4656" s="121"/>
      <c r="BQ4656" s="42"/>
      <c r="BR4656" s="95"/>
    </row>
    <row r="4657" spans="1:70" ht="30" hidden="1" customHeight="1" x14ac:dyDescent="0.35">
      <c r="A4657" s="94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4"/>
      <c r="BL4657" s="94"/>
      <c r="BM4657" s="97"/>
      <c r="BN4657" s="98"/>
      <c r="BO4657" s="121"/>
      <c r="BP4657" s="121"/>
      <c r="BQ4657" s="42"/>
      <c r="BR4657" s="95"/>
    </row>
    <row r="4658" spans="1:70" ht="30" hidden="1" customHeight="1" x14ac:dyDescent="0.35">
      <c r="A4658" s="94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4"/>
      <c r="BL4658" s="94"/>
      <c r="BM4658" s="97"/>
      <c r="BN4658" s="98"/>
      <c r="BO4658" s="121"/>
      <c r="BP4658" s="121"/>
      <c r="BQ4658" s="42"/>
      <c r="BR4658" s="95"/>
    </row>
    <row r="4659" spans="1:70" ht="30" hidden="1" customHeight="1" x14ac:dyDescent="0.35">
      <c r="A4659" s="94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4"/>
      <c r="BL4659" s="94"/>
      <c r="BM4659" s="97"/>
      <c r="BN4659" s="98"/>
      <c r="BO4659" s="121"/>
      <c r="BP4659" s="121"/>
      <c r="BQ4659" s="42"/>
      <c r="BR4659" s="95"/>
    </row>
    <row r="4660" spans="1:70" ht="30" hidden="1" customHeight="1" x14ac:dyDescent="0.35">
      <c r="A4660" s="94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4"/>
      <c r="BL4660" s="94"/>
      <c r="BM4660" s="97"/>
      <c r="BN4660" s="98"/>
      <c r="BO4660" s="121"/>
      <c r="BP4660" s="121"/>
      <c r="BQ4660" s="42"/>
      <c r="BR4660" s="95"/>
    </row>
    <row r="4661" spans="1:70" ht="30" hidden="1" customHeight="1" x14ac:dyDescent="0.35">
      <c r="A4661" s="94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4"/>
      <c r="BL4661" s="94"/>
      <c r="BM4661" s="97"/>
      <c r="BN4661" s="98"/>
      <c r="BO4661" s="121"/>
      <c r="BP4661" s="121"/>
      <c r="BQ4661" s="42"/>
      <c r="BR4661" s="95"/>
    </row>
    <row r="4662" spans="1:70" ht="30" hidden="1" customHeight="1" x14ac:dyDescent="0.35">
      <c r="A4662" s="94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4"/>
      <c r="BL4662" s="94"/>
      <c r="BM4662" s="97"/>
      <c r="BN4662" s="98"/>
      <c r="BO4662" s="121"/>
      <c r="BP4662" s="121"/>
      <c r="BQ4662" s="42"/>
      <c r="BR4662" s="95"/>
    </row>
    <row r="4663" spans="1:70" ht="30" hidden="1" customHeight="1" x14ac:dyDescent="0.35">
      <c r="A4663" s="94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4"/>
      <c r="BL4663" s="94"/>
      <c r="BM4663" s="97"/>
      <c r="BN4663" s="98"/>
      <c r="BO4663" s="121"/>
      <c r="BP4663" s="121"/>
      <c r="BQ4663" s="42"/>
      <c r="BR4663" s="95"/>
    </row>
    <row r="4664" spans="1:70" ht="30" hidden="1" customHeight="1" x14ac:dyDescent="0.35">
      <c r="A4664" s="94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4"/>
      <c r="BL4664" s="94"/>
      <c r="BM4664" s="97"/>
      <c r="BN4664" s="98"/>
      <c r="BO4664" s="121"/>
      <c r="BP4664" s="121"/>
      <c r="BQ4664" s="42"/>
      <c r="BR4664" s="95"/>
    </row>
    <row r="4665" spans="1:70" ht="30" hidden="1" customHeight="1" x14ac:dyDescent="0.35">
      <c r="A4665" s="94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4"/>
      <c r="BL4665" s="94"/>
      <c r="BM4665" s="97"/>
      <c r="BN4665" s="98"/>
      <c r="BO4665" s="121"/>
      <c r="BP4665" s="121"/>
      <c r="BQ4665" s="42"/>
      <c r="BR4665" s="95"/>
    </row>
    <row r="4666" spans="1:70" ht="30" hidden="1" customHeight="1" x14ac:dyDescent="0.35">
      <c r="A4666" s="94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4"/>
      <c r="BL4666" s="94"/>
      <c r="BM4666" s="97"/>
      <c r="BN4666" s="98"/>
      <c r="BO4666" s="121"/>
      <c r="BP4666" s="121"/>
      <c r="BQ4666" s="42"/>
      <c r="BR4666" s="95"/>
    </row>
    <row r="4667" spans="1:70" ht="30" hidden="1" customHeight="1" x14ac:dyDescent="0.35">
      <c r="A4667" s="94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4"/>
      <c r="BL4667" s="94"/>
      <c r="BM4667" s="97"/>
      <c r="BN4667" s="98"/>
      <c r="BO4667" s="121"/>
      <c r="BP4667" s="121"/>
      <c r="BQ4667" s="42"/>
      <c r="BR4667" s="95"/>
    </row>
    <row r="4668" spans="1:70" ht="30" hidden="1" customHeight="1" x14ac:dyDescent="0.35">
      <c r="A4668" s="94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4"/>
      <c r="BL4668" s="94"/>
      <c r="BM4668" s="97"/>
      <c r="BN4668" s="98"/>
      <c r="BO4668" s="121"/>
      <c r="BP4668" s="121"/>
      <c r="BQ4668" s="42"/>
      <c r="BR4668" s="95"/>
    </row>
    <row r="4669" spans="1:70" ht="30" hidden="1" customHeight="1" x14ac:dyDescent="0.35">
      <c r="A4669" s="94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4"/>
      <c r="BL4669" s="94"/>
      <c r="BM4669" s="97"/>
      <c r="BN4669" s="98"/>
      <c r="BO4669" s="121"/>
      <c r="BP4669" s="121"/>
      <c r="BQ4669" s="42"/>
      <c r="BR4669" s="95"/>
    </row>
    <row r="4670" spans="1:70" ht="30" hidden="1" customHeight="1" x14ac:dyDescent="0.35">
      <c r="A4670" s="94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4"/>
      <c r="BL4670" s="94"/>
      <c r="BM4670" s="97"/>
      <c r="BN4670" s="98"/>
      <c r="BO4670" s="121"/>
      <c r="BP4670" s="121"/>
      <c r="BQ4670" s="42"/>
      <c r="BR4670" s="95"/>
    </row>
    <row r="4671" spans="1:70" ht="30" hidden="1" customHeight="1" x14ac:dyDescent="0.35">
      <c r="A4671" s="94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4"/>
      <c r="BL4671" s="94"/>
      <c r="BM4671" s="97"/>
      <c r="BN4671" s="98"/>
      <c r="BO4671" s="121"/>
      <c r="BP4671" s="121"/>
      <c r="BQ4671" s="42"/>
      <c r="BR4671" s="95"/>
    </row>
    <row r="4672" spans="1:70" ht="30" hidden="1" customHeight="1" x14ac:dyDescent="0.35">
      <c r="A4672" s="94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4"/>
      <c r="BL4672" s="94"/>
      <c r="BM4672" s="97"/>
      <c r="BN4672" s="98"/>
      <c r="BO4672" s="121"/>
      <c r="BP4672" s="121"/>
      <c r="BQ4672" s="42"/>
      <c r="BR4672" s="95"/>
    </row>
    <row r="4673" spans="1:70" ht="30" hidden="1" customHeight="1" x14ac:dyDescent="0.35">
      <c r="A4673" s="94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4"/>
      <c r="BL4673" s="94"/>
      <c r="BM4673" s="97"/>
      <c r="BN4673" s="98"/>
      <c r="BO4673" s="121"/>
      <c r="BP4673" s="121"/>
      <c r="BQ4673" s="42"/>
      <c r="BR4673" s="95"/>
    </row>
    <row r="4674" spans="1:70" ht="30" hidden="1" customHeight="1" x14ac:dyDescent="0.35">
      <c r="A4674" s="94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4"/>
      <c r="BL4674" s="94"/>
      <c r="BM4674" s="97"/>
      <c r="BN4674" s="98"/>
      <c r="BO4674" s="121"/>
      <c r="BP4674" s="121"/>
      <c r="BQ4674" s="42"/>
      <c r="BR4674" s="95"/>
    </row>
    <row r="4675" spans="1:70" ht="30" hidden="1" customHeight="1" x14ac:dyDescent="0.35">
      <c r="A4675" s="94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4"/>
      <c r="BL4675" s="94"/>
      <c r="BM4675" s="97"/>
      <c r="BN4675" s="98"/>
      <c r="BO4675" s="121"/>
      <c r="BP4675" s="121"/>
      <c r="BQ4675" s="42"/>
      <c r="BR4675" s="95"/>
    </row>
    <row r="4676" spans="1:70" ht="30" hidden="1" customHeight="1" x14ac:dyDescent="0.35">
      <c r="A4676" s="94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4"/>
      <c r="BL4676" s="94"/>
      <c r="BM4676" s="97"/>
      <c r="BN4676" s="98"/>
      <c r="BO4676" s="121"/>
      <c r="BP4676" s="121"/>
      <c r="BQ4676" s="42"/>
      <c r="BR4676" s="95"/>
    </row>
    <row r="4677" spans="1:70" ht="30" hidden="1" customHeight="1" x14ac:dyDescent="0.35">
      <c r="A4677" s="94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4"/>
      <c r="BL4677" s="94"/>
      <c r="BM4677" s="97"/>
      <c r="BN4677" s="98"/>
      <c r="BO4677" s="121"/>
      <c r="BP4677" s="121"/>
      <c r="BQ4677" s="42"/>
      <c r="BR4677" s="95"/>
    </row>
    <row r="4678" spans="1:70" ht="30" hidden="1" customHeight="1" x14ac:dyDescent="0.35">
      <c r="A4678" s="94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4"/>
      <c r="BL4678" s="94"/>
      <c r="BM4678" s="97"/>
      <c r="BN4678" s="98"/>
      <c r="BO4678" s="121"/>
      <c r="BP4678" s="121"/>
      <c r="BQ4678" s="42"/>
      <c r="BR4678" s="95"/>
    </row>
    <row r="4679" spans="1:70" ht="30" hidden="1" customHeight="1" x14ac:dyDescent="0.35">
      <c r="A4679" s="94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4"/>
      <c r="BL4679" s="94"/>
      <c r="BM4679" s="97"/>
      <c r="BN4679" s="98"/>
      <c r="BO4679" s="121"/>
      <c r="BP4679" s="121"/>
      <c r="BQ4679" s="42"/>
      <c r="BR4679" s="95"/>
    </row>
    <row r="4680" spans="1:70" ht="30" hidden="1" customHeight="1" x14ac:dyDescent="0.35">
      <c r="A4680" s="94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4"/>
      <c r="BL4680" s="94"/>
      <c r="BM4680" s="97"/>
      <c r="BN4680" s="98"/>
      <c r="BO4680" s="121"/>
      <c r="BP4680" s="121"/>
      <c r="BQ4680" s="42"/>
      <c r="BR4680" s="95"/>
    </row>
    <row r="4681" spans="1:70" ht="30" hidden="1" customHeight="1" x14ac:dyDescent="0.35">
      <c r="A4681" s="94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4"/>
      <c r="BL4681" s="94"/>
      <c r="BM4681" s="97"/>
      <c r="BN4681" s="98"/>
      <c r="BO4681" s="121"/>
      <c r="BP4681" s="121"/>
      <c r="BQ4681" s="42"/>
      <c r="BR4681" s="95"/>
    </row>
    <row r="4682" spans="1:70" ht="30" hidden="1" customHeight="1" x14ac:dyDescent="0.35">
      <c r="A4682" s="94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4"/>
      <c r="BL4682" s="94"/>
      <c r="BM4682" s="97"/>
      <c r="BN4682" s="98"/>
      <c r="BO4682" s="121"/>
      <c r="BP4682" s="121"/>
      <c r="BQ4682" s="42"/>
      <c r="BR4682" s="95"/>
    </row>
    <row r="4683" spans="1:70" ht="30" hidden="1" customHeight="1" x14ac:dyDescent="0.35">
      <c r="A4683" s="94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4"/>
      <c r="BL4683" s="94"/>
      <c r="BM4683" s="97"/>
      <c r="BN4683" s="98"/>
      <c r="BO4683" s="121"/>
      <c r="BP4683" s="121"/>
      <c r="BQ4683" s="42"/>
      <c r="BR4683" s="95"/>
    </row>
    <row r="4684" spans="1:70" ht="30" hidden="1" customHeight="1" x14ac:dyDescent="0.35">
      <c r="A4684" s="94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4"/>
      <c r="BL4684" s="94"/>
      <c r="BM4684" s="97"/>
      <c r="BN4684" s="98"/>
      <c r="BO4684" s="121"/>
      <c r="BP4684" s="121"/>
      <c r="BQ4684" s="42"/>
      <c r="BR4684" s="95"/>
    </row>
    <row r="4685" spans="1:70" ht="30" hidden="1" customHeight="1" x14ac:dyDescent="0.35">
      <c r="A4685" s="94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4"/>
      <c r="BL4685" s="94"/>
      <c r="BM4685" s="97"/>
      <c r="BN4685" s="98"/>
      <c r="BO4685" s="121"/>
      <c r="BP4685" s="121"/>
      <c r="BQ4685" s="42"/>
      <c r="BR4685" s="95"/>
    </row>
    <row r="4686" spans="1:70" ht="30" hidden="1" customHeight="1" x14ac:dyDescent="0.35">
      <c r="A4686" s="94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4"/>
      <c r="BL4686" s="94"/>
      <c r="BM4686" s="97"/>
      <c r="BN4686" s="98"/>
      <c r="BO4686" s="121"/>
      <c r="BP4686" s="121"/>
      <c r="BQ4686" s="42"/>
      <c r="BR4686" s="95"/>
    </row>
    <row r="4687" spans="1:70" ht="30" hidden="1" customHeight="1" x14ac:dyDescent="0.35">
      <c r="A4687" s="94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4"/>
      <c r="BL4687" s="94"/>
      <c r="BM4687" s="97"/>
      <c r="BN4687" s="98"/>
      <c r="BO4687" s="121"/>
      <c r="BP4687" s="121"/>
      <c r="BQ4687" s="42"/>
      <c r="BR4687" s="95"/>
    </row>
    <row r="4688" spans="1:70" ht="30" hidden="1" customHeight="1" x14ac:dyDescent="0.35">
      <c r="A4688" s="94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4"/>
      <c r="BL4688" s="94"/>
      <c r="BM4688" s="97"/>
      <c r="BN4688" s="98"/>
      <c r="BO4688" s="121"/>
      <c r="BP4688" s="121"/>
      <c r="BQ4688" s="42"/>
      <c r="BR4688" s="95"/>
    </row>
    <row r="4689" spans="1:70" ht="30" hidden="1" customHeight="1" x14ac:dyDescent="0.35">
      <c r="A4689" s="94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4"/>
      <c r="BL4689" s="94"/>
      <c r="BM4689" s="97"/>
      <c r="BN4689" s="98"/>
      <c r="BO4689" s="121"/>
      <c r="BP4689" s="121"/>
      <c r="BQ4689" s="42"/>
      <c r="BR4689" s="95"/>
    </row>
    <row r="4690" spans="1:70" ht="30" hidden="1" customHeight="1" x14ac:dyDescent="0.35">
      <c r="A4690" s="94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4"/>
      <c r="BL4690" s="94"/>
      <c r="BM4690" s="97"/>
      <c r="BN4690" s="98"/>
      <c r="BO4690" s="121"/>
      <c r="BP4690" s="121"/>
      <c r="BQ4690" s="42"/>
      <c r="BR4690" s="95"/>
    </row>
    <row r="4691" spans="1:70" ht="30" hidden="1" customHeight="1" x14ac:dyDescent="0.35">
      <c r="A4691" s="94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4"/>
      <c r="BL4691" s="94"/>
      <c r="BM4691" s="97"/>
      <c r="BN4691" s="98"/>
      <c r="BO4691" s="121"/>
      <c r="BP4691" s="121"/>
      <c r="BQ4691" s="42"/>
      <c r="BR4691" s="95"/>
    </row>
    <row r="4692" spans="1:70" ht="30" hidden="1" customHeight="1" x14ac:dyDescent="0.35">
      <c r="A4692" s="94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4"/>
      <c r="BL4692" s="94"/>
      <c r="BM4692" s="97"/>
      <c r="BN4692" s="98"/>
      <c r="BO4692" s="121"/>
      <c r="BP4692" s="121"/>
      <c r="BQ4692" s="42"/>
      <c r="BR4692" s="95"/>
    </row>
    <row r="4693" spans="1:70" ht="30" hidden="1" customHeight="1" x14ac:dyDescent="0.35">
      <c r="A4693" s="94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4"/>
      <c r="BL4693" s="94"/>
      <c r="BM4693" s="97"/>
      <c r="BN4693" s="98"/>
      <c r="BO4693" s="121"/>
      <c r="BP4693" s="121"/>
      <c r="BQ4693" s="42"/>
      <c r="BR4693" s="95"/>
    </row>
    <row r="4694" spans="1:70" ht="30" hidden="1" customHeight="1" x14ac:dyDescent="0.35">
      <c r="A4694" s="94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4"/>
      <c r="BL4694" s="94"/>
      <c r="BM4694" s="97"/>
      <c r="BN4694" s="98"/>
      <c r="BO4694" s="121"/>
      <c r="BP4694" s="121"/>
      <c r="BQ4694" s="42"/>
      <c r="BR4694" s="95"/>
    </row>
    <row r="4695" spans="1:70" ht="30" hidden="1" customHeight="1" x14ac:dyDescent="0.35">
      <c r="A4695" s="94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4"/>
      <c r="BL4695" s="94"/>
      <c r="BM4695" s="97"/>
      <c r="BN4695" s="98"/>
      <c r="BO4695" s="121"/>
      <c r="BP4695" s="121"/>
      <c r="BQ4695" s="42"/>
      <c r="BR4695" s="95"/>
    </row>
    <row r="4696" spans="1:70" ht="30" hidden="1" customHeight="1" x14ac:dyDescent="0.35">
      <c r="A4696" s="94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4"/>
      <c r="BL4696" s="94"/>
      <c r="BM4696" s="97"/>
      <c r="BN4696" s="98"/>
      <c r="BO4696" s="121"/>
      <c r="BP4696" s="121"/>
      <c r="BQ4696" s="42"/>
      <c r="BR4696" s="95"/>
    </row>
    <row r="4697" spans="1:70" ht="30" hidden="1" customHeight="1" x14ac:dyDescent="0.35">
      <c r="A4697" s="94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4"/>
      <c r="BL4697" s="94"/>
      <c r="BM4697" s="97"/>
      <c r="BN4697" s="98"/>
      <c r="BO4697" s="121"/>
      <c r="BP4697" s="121"/>
      <c r="BQ4697" s="42"/>
      <c r="BR4697" s="95"/>
    </row>
    <row r="4698" spans="1:70" ht="30" hidden="1" customHeight="1" x14ac:dyDescent="0.35">
      <c r="A4698" s="94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4"/>
      <c r="BL4698" s="94"/>
      <c r="BM4698" s="97"/>
      <c r="BN4698" s="98"/>
      <c r="BO4698" s="121"/>
      <c r="BP4698" s="121"/>
      <c r="BQ4698" s="42"/>
      <c r="BR4698" s="95"/>
    </row>
    <row r="4699" spans="1:70" ht="30" hidden="1" customHeight="1" x14ac:dyDescent="0.35">
      <c r="A4699" s="94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4"/>
      <c r="BL4699" s="94"/>
      <c r="BM4699" s="97"/>
      <c r="BN4699" s="98"/>
      <c r="BO4699" s="121"/>
      <c r="BP4699" s="121"/>
      <c r="BQ4699" s="42"/>
      <c r="BR4699" s="95"/>
    </row>
    <row r="4700" spans="1:70" ht="30" hidden="1" customHeight="1" x14ac:dyDescent="0.35">
      <c r="A4700" s="94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4"/>
      <c r="BL4700" s="94"/>
      <c r="BM4700" s="97"/>
      <c r="BN4700" s="98"/>
      <c r="BO4700" s="121"/>
      <c r="BP4700" s="121"/>
      <c r="BQ4700" s="42"/>
      <c r="BR4700" s="95"/>
    </row>
    <row r="4701" spans="1:70" ht="30" hidden="1" customHeight="1" x14ac:dyDescent="0.35">
      <c r="A4701" s="94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4"/>
      <c r="BL4701" s="94"/>
      <c r="BM4701" s="97"/>
      <c r="BN4701" s="98"/>
      <c r="BO4701" s="121"/>
      <c r="BP4701" s="121"/>
      <c r="BQ4701" s="42"/>
      <c r="BR4701" s="95"/>
    </row>
    <row r="4702" spans="1:70" ht="30" hidden="1" customHeight="1" x14ac:dyDescent="0.35">
      <c r="A4702" s="94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4"/>
      <c r="BL4702" s="94"/>
      <c r="BM4702" s="97"/>
      <c r="BN4702" s="98"/>
      <c r="BO4702" s="121"/>
      <c r="BP4702" s="121"/>
      <c r="BQ4702" s="42"/>
      <c r="BR4702" s="95"/>
    </row>
    <row r="4703" spans="1:70" ht="30" hidden="1" customHeight="1" x14ac:dyDescent="0.35">
      <c r="A4703" s="94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4"/>
      <c r="BL4703" s="94"/>
      <c r="BM4703" s="97"/>
      <c r="BN4703" s="98"/>
      <c r="BO4703" s="121"/>
      <c r="BP4703" s="121"/>
      <c r="BQ4703" s="42"/>
      <c r="BR4703" s="95"/>
    </row>
    <row r="4704" spans="1:70" ht="30" hidden="1" customHeight="1" x14ac:dyDescent="0.35">
      <c r="A4704" s="94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4"/>
      <c r="BL4704" s="94"/>
      <c r="BM4704" s="97"/>
      <c r="BN4704" s="98"/>
      <c r="BO4704" s="121"/>
      <c r="BP4704" s="121"/>
      <c r="BQ4704" s="42"/>
      <c r="BR4704" s="95"/>
    </row>
    <row r="4705" spans="1:70" ht="30" hidden="1" customHeight="1" x14ac:dyDescent="0.35">
      <c r="A4705" s="94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4"/>
      <c r="BL4705" s="94"/>
      <c r="BM4705" s="97"/>
      <c r="BN4705" s="98"/>
      <c r="BO4705" s="121"/>
      <c r="BP4705" s="121"/>
      <c r="BQ4705" s="42"/>
      <c r="BR4705" s="95"/>
    </row>
    <row r="4706" spans="1:70" ht="30" hidden="1" customHeight="1" x14ac:dyDescent="0.35">
      <c r="A4706" s="94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4"/>
      <c r="BL4706" s="94"/>
      <c r="BM4706" s="97"/>
      <c r="BN4706" s="98"/>
      <c r="BO4706" s="121"/>
      <c r="BP4706" s="121"/>
      <c r="BQ4706" s="42"/>
      <c r="BR4706" s="95"/>
    </row>
    <row r="4707" spans="1:70" ht="30" hidden="1" customHeight="1" x14ac:dyDescent="0.35">
      <c r="A4707" s="94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4"/>
      <c r="BL4707" s="94"/>
      <c r="BM4707" s="97"/>
      <c r="BN4707" s="98"/>
      <c r="BO4707" s="121"/>
      <c r="BP4707" s="121"/>
      <c r="BQ4707" s="42"/>
      <c r="BR4707" s="95"/>
    </row>
    <row r="4708" spans="1:70" ht="30" hidden="1" customHeight="1" x14ac:dyDescent="0.35">
      <c r="A4708" s="94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4"/>
      <c r="BL4708" s="94"/>
      <c r="BM4708" s="97"/>
      <c r="BN4708" s="98"/>
      <c r="BO4708" s="121"/>
      <c r="BP4708" s="121"/>
      <c r="BQ4708" s="42"/>
      <c r="BR4708" s="95"/>
    </row>
    <row r="4709" spans="1:70" ht="30" hidden="1" customHeight="1" x14ac:dyDescent="0.35">
      <c r="A4709" s="94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4"/>
      <c r="BL4709" s="94"/>
      <c r="BM4709" s="97"/>
      <c r="BN4709" s="98"/>
      <c r="BO4709" s="121"/>
      <c r="BP4709" s="121"/>
      <c r="BQ4709" s="42"/>
      <c r="BR4709" s="95"/>
    </row>
    <row r="4710" spans="1:70" ht="30" hidden="1" customHeight="1" x14ac:dyDescent="0.35">
      <c r="A4710" s="94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4"/>
      <c r="BL4710" s="94"/>
      <c r="BM4710" s="97"/>
      <c r="BN4710" s="98"/>
      <c r="BO4710" s="121"/>
      <c r="BP4710" s="121"/>
      <c r="BQ4710" s="42"/>
      <c r="BR4710" s="95"/>
    </row>
    <row r="4711" spans="1:70" ht="30" hidden="1" customHeight="1" x14ac:dyDescent="0.35">
      <c r="A4711" s="94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4"/>
      <c r="BL4711" s="94"/>
      <c r="BM4711" s="97"/>
      <c r="BN4711" s="98"/>
      <c r="BO4711" s="121"/>
      <c r="BP4711" s="121"/>
      <c r="BQ4711" s="42"/>
      <c r="BR4711" s="95"/>
    </row>
    <row r="4712" spans="1:70" ht="30" hidden="1" customHeight="1" x14ac:dyDescent="0.35">
      <c r="A4712" s="94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4"/>
      <c r="BL4712" s="94"/>
      <c r="BM4712" s="97"/>
      <c r="BN4712" s="98"/>
      <c r="BO4712" s="121"/>
      <c r="BP4712" s="121"/>
      <c r="BQ4712" s="42"/>
      <c r="BR4712" s="95"/>
    </row>
    <row r="4713" spans="1:70" ht="30" hidden="1" customHeight="1" x14ac:dyDescent="0.35">
      <c r="A4713" s="94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4"/>
      <c r="BL4713" s="94"/>
      <c r="BM4713" s="97"/>
      <c r="BN4713" s="98"/>
      <c r="BO4713" s="121"/>
      <c r="BP4713" s="121"/>
      <c r="BQ4713" s="42"/>
      <c r="BR4713" s="95"/>
    </row>
    <row r="4714" spans="1:70" ht="30" hidden="1" customHeight="1" x14ac:dyDescent="0.35">
      <c r="A4714" s="94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4"/>
      <c r="BL4714" s="94"/>
      <c r="BM4714" s="97"/>
      <c r="BN4714" s="98"/>
      <c r="BO4714" s="121"/>
      <c r="BP4714" s="121"/>
      <c r="BQ4714" s="42"/>
      <c r="BR4714" s="95"/>
    </row>
    <row r="4715" spans="1:70" ht="30" hidden="1" customHeight="1" x14ac:dyDescent="0.35">
      <c r="A4715" s="94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4"/>
      <c r="BL4715" s="94"/>
      <c r="BM4715" s="97"/>
      <c r="BN4715" s="98"/>
      <c r="BO4715" s="121"/>
      <c r="BP4715" s="121"/>
      <c r="BQ4715" s="42"/>
      <c r="BR4715" s="95"/>
    </row>
    <row r="4716" spans="1:70" ht="30" hidden="1" customHeight="1" x14ac:dyDescent="0.35">
      <c r="A4716" s="94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4"/>
      <c r="BL4716" s="94"/>
      <c r="BM4716" s="97"/>
      <c r="BN4716" s="98"/>
      <c r="BO4716" s="121"/>
      <c r="BP4716" s="121"/>
      <c r="BQ4716" s="42"/>
      <c r="BR4716" s="95"/>
    </row>
    <row r="4717" spans="1:70" ht="30" hidden="1" customHeight="1" x14ac:dyDescent="0.35">
      <c r="A4717" s="94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4"/>
      <c r="BL4717" s="94"/>
      <c r="BM4717" s="97"/>
      <c r="BN4717" s="98"/>
      <c r="BO4717" s="121"/>
      <c r="BP4717" s="121"/>
      <c r="BQ4717" s="42"/>
      <c r="BR4717" s="95"/>
    </row>
    <row r="4718" spans="1:70" ht="30" hidden="1" customHeight="1" x14ac:dyDescent="0.35">
      <c r="A4718" s="94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4"/>
      <c r="BL4718" s="94"/>
      <c r="BM4718" s="97"/>
      <c r="BN4718" s="98"/>
      <c r="BO4718" s="121"/>
      <c r="BP4718" s="121"/>
      <c r="BQ4718" s="42"/>
      <c r="BR4718" s="95"/>
    </row>
    <row r="4719" spans="1:70" ht="30" hidden="1" customHeight="1" x14ac:dyDescent="0.35">
      <c r="A4719" s="94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4"/>
      <c r="BL4719" s="94"/>
      <c r="BM4719" s="97"/>
      <c r="BN4719" s="98"/>
      <c r="BO4719" s="121"/>
      <c r="BP4719" s="121"/>
      <c r="BQ4719" s="42"/>
      <c r="BR4719" s="95"/>
    </row>
    <row r="4720" spans="1:70" ht="30" hidden="1" customHeight="1" x14ac:dyDescent="0.35">
      <c r="A4720" s="94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4"/>
      <c r="BL4720" s="94"/>
      <c r="BM4720" s="97"/>
      <c r="BN4720" s="98"/>
      <c r="BO4720" s="121"/>
      <c r="BP4720" s="121"/>
      <c r="BQ4720" s="42"/>
      <c r="BR4720" s="95"/>
    </row>
    <row r="4721" spans="1:70" ht="30" hidden="1" customHeight="1" x14ac:dyDescent="0.35">
      <c r="A4721" s="94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4"/>
      <c r="BL4721" s="94"/>
      <c r="BM4721" s="97"/>
      <c r="BN4721" s="98"/>
      <c r="BO4721" s="121"/>
      <c r="BP4721" s="121"/>
      <c r="BQ4721" s="42"/>
      <c r="BR4721" s="95"/>
    </row>
    <row r="4722" spans="1:70" ht="30" hidden="1" customHeight="1" x14ac:dyDescent="0.35">
      <c r="A4722" s="94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4"/>
      <c r="BL4722" s="94"/>
      <c r="BM4722" s="97"/>
      <c r="BN4722" s="98"/>
      <c r="BO4722" s="121"/>
      <c r="BP4722" s="121"/>
      <c r="BQ4722" s="42"/>
      <c r="BR4722" s="95"/>
    </row>
    <row r="4723" spans="1:70" ht="30" hidden="1" customHeight="1" x14ac:dyDescent="0.35">
      <c r="A4723" s="94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4"/>
      <c r="BL4723" s="94"/>
      <c r="BM4723" s="97"/>
      <c r="BN4723" s="98"/>
      <c r="BO4723" s="121"/>
      <c r="BP4723" s="121"/>
      <c r="BQ4723" s="42"/>
      <c r="BR4723" s="95"/>
    </row>
    <row r="4724" spans="1:70" ht="30" hidden="1" customHeight="1" x14ac:dyDescent="0.35">
      <c r="A4724" s="94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4"/>
      <c r="BL4724" s="94"/>
      <c r="BM4724" s="97"/>
      <c r="BN4724" s="98"/>
      <c r="BO4724" s="121"/>
      <c r="BP4724" s="121"/>
      <c r="BQ4724" s="42"/>
      <c r="BR4724" s="95"/>
    </row>
    <row r="4725" spans="1:70" ht="30" hidden="1" customHeight="1" x14ac:dyDescent="0.35">
      <c r="A4725" s="94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4"/>
      <c r="BL4725" s="94"/>
      <c r="BM4725" s="97"/>
      <c r="BN4725" s="98"/>
      <c r="BO4725" s="121"/>
      <c r="BP4725" s="121"/>
      <c r="BQ4725" s="42"/>
      <c r="BR4725" s="95"/>
    </row>
    <row r="4726" spans="1:70" ht="30" hidden="1" customHeight="1" x14ac:dyDescent="0.35">
      <c r="A4726" s="94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4"/>
      <c r="BL4726" s="94"/>
      <c r="BM4726" s="97"/>
      <c r="BN4726" s="98"/>
      <c r="BO4726" s="121"/>
      <c r="BP4726" s="121"/>
      <c r="BQ4726" s="42"/>
      <c r="BR4726" s="95"/>
    </row>
    <row r="4727" spans="1:70" ht="30" hidden="1" customHeight="1" x14ac:dyDescent="0.35">
      <c r="A4727" s="94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4"/>
      <c r="BL4727" s="94"/>
      <c r="BM4727" s="97"/>
      <c r="BN4727" s="98"/>
      <c r="BO4727" s="121"/>
      <c r="BP4727" s="121"/>
      <c r="BQ4727" s="42"/>
      <c r="BR4727" s="95"/>
    </row>
    <row r="4728" spans="1:70" ht="30" hidden="1" customHeight="1" x14ac:dyDescent="0.35">
      <c r="A4728" s="94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4"/>
      <c r="BL4728" s="94"/>
      <c r="BM4728" s="97"/>
      <c r="BN4728" s="98"/>
      <c r="BO4728" s="121"/>
      <c r="BP4728" s="121"/>
      <c r="BQ4728" s="42"/>
      <c r="BR4728" s="95"/>
    </row>
    <row r="4729" spans="1:70" ht="30" hidden="1" customHeight="1" x14ac:dyDescent="0.35">
      <c r="A4729" s="94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4"/>
      <c r="BL4729" s="94"/>
      <c r="BM4729" s="97"/>
      <c r="BN4729" s="98"/>
      <c r="BO4729" s="121"/>
      <c r="BP4729" s="121"/>
      <c r="BQ4729" s="42"/>
      <c r="BR4729" s="95"/>
    </row>
    <row r="4730" spans="1:70" ht="30" hidden="1" customHeight="1" x14ac:dyDescent="0.35">
      <c r="A4730" s="94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4"/>
      <c r="BL4730" s="94"/>
      <c r="BM4730" s="97"/>
      <c r="BN4730" s="98"/>
      <c r="BO4730" s="121"/>
      <c r="BP4730" s="121"/>
      <c r="BQ4730" s="42"/>
      <c r="BR4730" s="95"/>
    </row>
    <row r="4731" spans="1:70" ht="30" hidden="1" customHeight="1" x14ac:dyDescent="0.35">
      <c r="A4731" s="94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4"/>
      <c r="BL4731" s="94"/>
      <c r="BM4731" s="97"/>
      <c r="BN4731" s="98"/>
      <c r="BO4731" s="121"/>
      <c r="BP4731" s="121"/>
      <c r="BQ4731" s="42"/>
      <c r="BR4731" s="95"/>
    </row>
    <row r="4732" spans="1:70" ht="30" hidden="1" customHeight="1" x14ac:dyDescent="0.35">
      <c r="A4732" s="94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4"/>
      <c r="BL4732" s="94"/>
      <c r="BM4732" s="97"/>
      <c r="BN4732" s="98"/>
      <c r="BO4732" s="121"/>
      <c r="BP4732" s="121"/>
      <c r="BQ4732" s="42"/>
      <c r="BR4732" s="95"/>
    </row>
    <row r="4733" spans="1:70" ht="30" hidden="1" customHeight="1" x14ac:dyDescent="0.35">
      <c r="A4733" s="94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4"/>
      <c r="BL4733" s="94"/>
      <c r="BM4733" s="97"/>
      <c r="BN4733" s="98"/>
      <c r="BO4733" s="121"/>
      <c r="BP4733" s="121"/>
      <c r="BQ4733" s="42"/>
      <c r="BR4733" s="95"/>
    </row>
    <row r="4734" spans="1:70" ht="30" hidden="1" customHeight="1" x14ac:dyDescent="0.35">
      <c r="A4734" s="94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4"/>
      <c r="BL4734" s="94"/>
      <c r="BM4734" s="97"/>
      <c r="BN4734" s="98"/>
      <c r="BO4734" s="121"/>
      <c r="BP4734" s="121"/>
      <c r="BQ4734" s="42"/>
      <c r="BR4734" s="95"/>
    </row>
    <row r="4735" spans="1:70" ht="30" hidden="1" customHeight="1" x14ac:dyDescent="0.35">
      <c r="A4735" s="94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4"/>
      <c r="BL4735" s="94"/>
      <c r="BM4735" s="97"/>
      <c r="BN4735" s="98"/>
      <c r="BO4735" s="121"/>
      <c r="BP4735" s="121"/>
      <c r="BQ4735" s="42"/>
      <c r="BR4735" s="95"/>
    </row>
    <row r="4736" spans="1:70" ht="30" hidden="1" customHeight="1" x14ac:dyDescent="0.35">
      <c r="A4736" s="94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4"/>
      <c r="BL4736" s="94"/>
      <c r="BM4736" s="97"/>
      <c r="BN4736" s="98"/>
      <c r="BO4736" s="121"/>
      <c r="BP4736" s="121"/>
      <c r="BQ4736" s="42"/>
      <c r="BR4736" s="95"/>
    </row>
    <row r="4737" spans="1:70" ht="30" hidden="1" customHeight="1" x14ac:dyDescent="0.35">
      <c r="A4737" s="94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4"/>
      <c r="BL4737" s="94"/>
      <c r="BM4737" s="97"/>
      <c r="BN4737" s="98"/>
      <c r="BO4737" s="121"/>
      <c r="BP4737" s="121"/>
      <c r="BQ4737" s="42"/>
      <c r="BR4737" s="95"/>
    </row>
    <row r="4738" spans="1:70" ht="30" hidden="1" customHeight="1" x14ac:dyDescent="0.35">
      <c r="A4738" s="94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4"/>
      <c r="BL4738" s="94"/>
      <c r="BM4738" s="97"/>
      <c r="BN4738" s="98"/>
      <c r="BO4738" s="121"/>
      <c r="BP4738" s="121"/>
      <c r="BQ4738" s="42"/>
      <c r="BR4738" s="95"/>
    </row>
    <row r="4739" spans="1:70" ht="30" hidden="1" customHeight="1" x14ac:dyDescent="0.35">
      <c r="A4739" s="94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4"/>
      <c r="BL4739" s="94"/>
      <c r="BM4739" s="97"/>
      <c r="BN4739" s="98"/>
      <c r="BO4739" s="121"/>
      <c r="BP4739" s="121"/>
      <c r="BQ4739" s="42"/>
      <c r="BR4739" s="95"/>
    </row>
    <row r="4740" spans="1:70" ht="30" hidden="1" customHeight="1" x14ac:dyDescent="0.35">
      <c r="A4740" s="94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4"/>
      <c r="BL4740" s="94"/>
      <c r="BM4740" s="97"/>
      <c r="BN4740" s="98"/>
      <c r="BO4740" s="121"/>
      <c r="BP4740" s="121"/>
      <c r="BQ4740" s="42"/>
      <c r="BR4740" s="95"/>
    </row>
    <row r="4741" spans="1:70" ht="30" hidden="1" customHeight="1" x14ac:dyDescent="0.35">
      <c r="A4741" s="94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4"/>
      <c r="BL4741" s="94"/>
      <c r="BM4741" s="97"/>
      <c r="BN4741" s="98"/>
      <c r="BO4741" s="121"/>
      <c r="BP4741" s="121"/>
      <c r="BQ4741" s="42"/>
      <c r="BR4741" s="95"/>
    </row>
    <row r="4742" spans="1:70" ht="30" hidden="1" customHeight="1" x14ac:dyDescent="0.35">
      <c r="A4742" s="94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4"/>
      <c r="BL4742" s="94"/>
      <c r="BM4742" s="97"/>
      <c r="BN4742" s="98"/>
      <c r="BO4742" s="121"/>
      <c r="BP4742" s="121"/>
      <c r="BQ4742" s="42"/>
      <c r="BR4742" s="95"/>
    </row>
    <row r="4743" spans="1:70" ht="30" hidden="1" customHeight="1" x14ac:dyDescent="0.35">
      <c r="A4743" s="94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4"/>
      <c r="BL4743" s="94"/>
      <c r="BM4743" s="97"/>
      <c r="BN4743" s="98"/>
      <c r="BO4743" s="121"/>
      <c r="BP4743" s="121"/>
      <c r="BQ4743" s="42"/>
      <c r="BR4743" s="95"/>
    </row>
    <row r="4744" spans="1:70" ht="30" hidden="1" customHeight="1" x14ac:dyDescent="0.35">
      <c r="A4744" s="94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4"/>
      <c r="BL4744" s="94"/>
      <c r="BM4744" s="97"/>
      <c r="BN4744" s="98"/>
      <c r="BO4744" s="121"/>
      <c r="BP4744" s="121"/>
      <c r="BQ4744" s="42"/>
      <c r="BR4744" s="95"/>
    </row>
    <row r="4745" spans="1:70" ht="30" hidden="1" customHeight="1" x14ac:dyDescent="0.35">
      <c r="A4745" s="94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4"/>
      <c r="BL4745" s="94"/>
      <c r="BM4745" s="97"/>
      <c r="BN4745" s="98"/>
      <c r="BO4745" s="121"/>
      <c r="BP4745" s="121"/>
      <c r="BQ4745" s="42"/>
      <c r="BR4745" s="95"/>
    </row>
    <row r="4746" spans="1:70" ht="30" hidden="1" customHeight="1" x14ac:dyDescent="0.35">
      <c r="A4746" s="94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4"/>
      <c r="BL4746" s="94"/>
      <c r="BM4746" s="97"/>
      <c r="BN4746" s="98"/>
      <c r="BO4746" s="121"/>
      <c r="BP4746" s="121"/>
      <c r="BQ4746" s="42"/>
      <c r="BR4746" s="95"/>
    </row>
    <row r="4747" spans="1:70" ht="30" hidden="1" customHeight="1" x14ac:dyDescent="0.35">
      <c r="A4747" s="94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4"/>
      <c r="BL4747" s="94"/>
      <c r="BM4747" s="97"/>
      <c r="BN4747" s="98"/>
      <c r="BO4747" s="121"/>
      <c r="BP4747" s="121"/>
      <c r="BQ4747" s="42"/>
      <c r="BR4747" s="95"/>
    </row>
    <row r="4748" spans="1:70" ht="30" hidden="1" customHeight="1" x14ac:dyDescent="0.35">
      <c r="A4748" s="94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4"/>
      <c r="BL4748" s="94"/>
      <c r="BM4748" s="97"/>
      <c r="BN4748" s="98"/>
      <c r="BO4748" s="121"/>
      <c r="BP4748" s="121"/>
      <c r="BQ4748" s="42"/>
      <c r="BR4748" s="95"/>
    </row>
    <row r="4749" spans="1:70" ht="30" hidden="1" customHeight="1" x14ac:dyDescent="0.35">
      <c r="A4749" s="94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4"/>
      <c r="BL4749" s="94"/>
      <c r="BM4749" s="97"/>
      <c r="BN4749" s="98"/>
      <c r="BO4749" s="121"/>
      <c r="BP4749" s="121"/>
      <c r="BQ4749" s="42"/>
      <c r="BR4749" s="95"/>
    </row>
    <row r="4750" spans="1:70" ht="30" hidden="1" customHeight="1" x14ac:dyDescent="0.35">
      <c r="A4750" s="94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4"/>
      <c r="BL4750" s="94"/>
      <c r="BM4750" s="97"/>
      <c r="BN4750" s="98"/>
      <c r="BO4750" s="121"/>
      <c r="BP4750" s="121"/>
      <c r="BQ4750" s="42"/>
      <c r="BR4750" s="95"/>
    </row>
    <row r="4751" spans="1:70" ht="30" hidden="1" customHeight="1" x14ac:dyDescent="0.35">
      <c r="A4751" s="94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4"/>
      <c r="BL4751" s="94"/>
      <c r="BM4751" s="97"/>
      <c r="BN4751" s="98"/>
      <c r="BO4751" s="121"/>
      <c r="BP4751" s="121"/>
      <c r="BQ4751" s="42"/>
      <c r="BR4751" s="95"/>
    </row>
    <row r="4752" spans="1:70" ht="30" hidden="1" customHeight="1" x14ac:dyDescent="0.35">
      <c r="A4752" s="94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4"/>
      <c r="BL4752" s="94"/>
      <c r="BM4752" s="97"/>
      <c r="BN4752" s="98"/>
      <c r="BO4752" s="121"/>
      <c r="BP4752" s="121"/>
      <c r="BQ4752" s="42"/>
      <c r="BR4752" s="95"/>
    </row>
    <row r="4753" spans="1:70" ht="30" hidden="1" customHeight="1" x14ac:dyDescent="0.35">
      <c r="A4753" s="94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4"/>
      <c r="BL4753" s="94"/>
      <c r="BM4753" s="97"/>
      <c r="BN4753" s="98"/>
      <c r="BO4753" s="121"/>
      <c r="BP4753" s="121"/>
      <c r="BQ4753" s="42"/>
      <c r="BR4753" s="95"/>
    </row>
    <row r="4754" spans="1:70" ht="30" hidden="1" customHeight="1" x14ac:dyDescent="0.35">
      <c r="A4754" s="94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4"/>
      <c r="BL4754" s="94"/>
      <c r="BM4754" s="97"/>
      <c r="BN4754" s="98"/>
      <c r="BO4754" s="121"/>
      <c r="BP4754" s="121"/>
      <c r="BQ4754" s="42"/>
      <c r="BR4754" s="95"/>
    </row>
    <row r="4755" spans="1:70" ht="30" hidden="1" customHeight="1" x14ac:dyDescent="0.35">
      <c r="A4755" s="94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4"/>
      <c r="BL4755" s="94"/>
      <c r="BM4755" s="97"/>
      <c r="BN4755" s="98"/>
      <c r="BO4755" s="121"/>
      <c r="BP4755" s="121"/>
      <c r="BQ4755" s="42"/>
      <c r="BR4755" s="95"/>
    </row>
    <row r="4756" spans="1:70" ht="30" hidden="1" customHeight="1" x14ac:dyDescent="0.35">
      <c r="A4756" s="94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4"/>
      <c r="BL4756" s="94"/>
      <c r="BM4756" s="97"/>
      <c r="BN4756" s="98"/>
      <c r="BO4756" s="121"/>
      <c r="BP4756" s="121"/>
      <c r="BQ4756" s="42"/>
      <c r="BR4756" s="95"/>
    </row>
    <row r="4757" spans="1:70" ht="30" hidden="1" customHeight="1" x14ac:dyDescent="0.35">
      <c r="A4757" s="94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4"/>
      <c r="BL4757" s="94"/>
      <c r="BM4757" s="97"/>
      <c r="BN4757" s="98"/>
      <c r="BO4757" s="121"/>
      <c r="BP4757" s="121"/>
      <c r="BQ4757" s="42"/>
      <c r="BR4757" s="95"/>
    </row>
    <row r="4758" spans="1:70" ht="30" hidden="1" customHeight="1" x14ac:dyDescent="0.35">
      <c r="A4758" s="94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4"/>
      <c r="BL4758" s="94"/>
      <c r="BM4758" s="97"/>
      <c r="BN4758" s="98"/>
      <c r="BO4758" s="121"/>
      <c r="BP4758" s="121"/>
      <c r="BQ4758" s="42"/>
      <c r="BR4758" s="95"/>
    </row>
    <row r="4759" spans="1:70" ht="30" hidden="1" customHeight="1" x14ac:dyDescent="0.35">
      <c r="A4759" s="94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4"/>
      <c r="BL4759" s="94"/>
      <c r="BM4759" s="97"/>
      <c r="BN4759" s="98"/>
      <c r="BO4759" s="121"/>
      <c r="BP4759" s="121"/>
      <c r="BQ4759" s="42"/>
      <c r="BR4759" s="95"/>
    </row>
    <row r="4760" spans="1:70" ht="30" hidden="1" customHeight="1" x14ac:dyDescent="0.35">
      <c r="A4760" s="94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4"/>
      <c r="BL4760" s="94"/>
      <c r="BM4760" s="97"/>
      <c r="BN4760" s="98"/>
      <c r="BO4760" s="121"/>
      <c r="BP4760" s="121"/>
      <c r="BQ4760" s="42"/>
      <c r="BR4760" s="95"/>
    </row>
    <row r="4761" spans="1:70" ht="30" hidden="1" customHeight="1" x14ac:dyDescent="0.35">
      <c r="A4761" s="94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4"/>
      <c r="BL4761" s="94"/>
      <c r="BM4761" s="97"/>
      <c r="BN4761" s="98"/>
      <c r="BO4761" s="121"/>
      <c r="BP4761" s="121"/>
      <c r="BQ4761" s="42"/>
      <c r="BR4761" s="95"/>
    </row>
    <row r="4762" spans="1:70" ht="30" hidden="1" customHeight="1" x14ac:dyDescent="0.35">
      <c r="A4762" s="94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4"/>
      <c r="BL4762" s="94"/>
      <c r="BM4762" s="97"/>
      <c r="BN4762" s="98"/>
      <c r="BO4762" s="121"/>
      <c r="BP4762" s="121"/>
      <c r="BQ4762" s="42"/>
      <c r="BR4762" s="95"/>
    </row>
    <row r="4763" spans="1:70" ht="30" hidden="1" customHeight="1" x14ac:dyDescent="0.35">
      <c r="A4763" s="94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4"/>
      <c r="BL4763" s="94"/>
      <c r="BM4763" s="97"/>
      <c r="BN4763" s="98"/>
      <c r="BO4763" s="121"/>
      <c r="BP4763" s="121"/>
      <c r="BQ4763" s="42"/>
      <c r="BR4763" s="95"/>
    </row>
    <row r="4764" spans="1:70" ht="30" hidden="1" customHeight="1" x14ac:dyDescent="0.35">
      <c r="A4764" s="94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4"/>
      <c r="BL4764" s="94"/>
      <c r="BM4764" s="97"/>
      <c r="BN4764" s="98"/>
      <c r="BO4764" s="121"/>
      <c r="BP4764" s="121"/>
      <c r="BQ4764" s="42"/>
      <c r="BR4764" s="95"/>
    </row>
    <row r="4765" spans="1:70" ht="30" hidden="1" customHeight="1" x14ac:dyDescent="0.35">
      <c r="A4765" s="94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4"/>
      <c r="BL4765" s="94"/>
      <c r="BM4765" s="97"/>
      <c r="BN4765" s="98"/>
      <c r="BO4765" s="121"/>
      <c r="BP4765" s="121"/>
      <c r="BQ4765" s="42"/>
      <c r="BR4765" s="95"/>
    </row>
    <row r="4766" spans="1:70" ht="30" hidden="1" customHeight="1" x14ac:dyDescent="0.35">
      <c r="A4766" s="94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4"/>
      <c r="BL4766" s="94"/>
      <c r="BM4766" s="97"/>
      <c r="BN4766" s="98"/>
      <c r="BO4766" s="121"/>
      <c r="BP4766" s="121"/>
      <c r="BQ4766" s="42"/>
      <c r="BR4766" s="95"/>
    </row>
    <row r="4767" spans="1:70" ht="30" hidden="1" customHeight="1" x14ac:dyDescent="0.35">
      <c r="A4767" s="94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4"/>
      <c r="BL4767" s="94"/>
      <c r="BM4767" s="97"/>
      <c r="BN4767" s="98"/>
      <c r="BO4767" s="121"/>
      <c r="BP4767" s="121"/>
      <c r="BQ4767" s="42"/>
      <c r="BR4767" s="95"/>
    </row>
    <row r="4768" spans="1:70" ht="30" hidden="1" customHeight="1" x14ac:dyDescent="0.35">
      <c r="A4768" s="94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4"/>
      <c r="BL4768" s="94"/>
      <c r="BM4768" s="97"/>
      <c r="BN4768" s="98"/>
      <c r="BO4768" s="121"/>
      <c r="BP4768" s="121"/>
      <c r="BQ4768" s="42"/>
      <c r="BR4768" s="95"/>
    </row>
    <row r="4769" spans="1:70" ht="30" hidden="1" customHeight="1" x14ac:dyDescent="0.35">
      <c r="A4769" s="94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4"/>
      <c r="BL4769" s="94"/>
      <c r="BM4769" s="97"/>
      <c r="BN4769" s="98"/>
      <c r="BO4769" s="121"/>
      <c r="BP4769" s="121"/>
      <c r="BQ4769" s="42"/>
      <c r="BR4769" s="95"/>
    </row>
    <row r="4770" spans="1:70" ht="30" hidden="1" customHeight="1" x14ac:dyDescent="0.35">
      <c r="A4770" s="94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4"/>
      <c r="BL4770" s="94"/>
      <c r="BM4770" s="97"/>
      <c r="BN4770" s="98"/>
      <c r="BO4770" s="121"/>
      <c r="BP4770" s="121"/>
      <c r="BQ4770" s="42"/>
      <c r="BR4770" s="95"/>
    </row>
    <row r="4771" spans="1:70" ht="30" hidden="1" customHeight="1" x14ac:dyDescent="0.35">
      <c r="A4771" s="94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4"/>
      <c r="BL4771" s="94"/>
      <c r="BM4771" s="97"/>
      <c r="BN4771" s="98"/>
      <c r="BO4771" s="121"/>
      <c r="BP4771" s="121"/>
      <c r="BQ4771" s="42"/>
      <c r="BR4771" s="95"/>
    </row>
    <row r="4772" spans="1:70" ht="30" hidden="1" customHeight="1" x14ac:dyDescent="0.35">
      <c r="A4772" s="94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4"/>
      <c r="BL4772" s="94"/>
      <c r="BM4772" s="97"/>
      <c r="BN4772" s="98"/>
      <c r="BO4772" s="121"/>
      <c r="BP4772" s="121"/>
      <c r="BQ4772" s="42"/>
      <c r="BR4772" s="95"/>
    </row>
    <row r="4773" spans="1:70" ht="30" hidden="1" customHeight="1" x14ac:dyDescent="0.35">
      <c r="A4773" s="94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4"/>
      <c r="BL4773" s="94"/>
      <c r="BM4773" s="97"/>
      <c r="BN4773" s="98"/>
      <c r="BO4773" s="121"/>
      <c r="BP4773" s="121"/>
      <c r="BQ4773" s="42"/>
      <c r="BR4773" s="95"/>
    </row>
    <row r="4774" spans="1:70" ht="30" hidden="1" customHeight="1" x14ac:dyDescent="0.35">
      <c r="A4774" s="94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4"/>
      <c r="BL4774" s="94"/>
      <c r="BM4774" s="97"/>
      <c r="BN4774" s="98"/>
      <c r="BO4774" s="121"/>
      <c r="BP4774" s="121"/>
      <c r="BQ4774" s="42"/>
      <c r="BR4774" s="95"/>
    </row>
    <row r="4775" spans="1:70" ht="30" hidden="1" customHeight="1" x14ac:dyDescent="0.35">
      <c r="A4775" s="94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4"/>
      <c r="BL4775" s="94"/>
      <c r="BM4775" s="97"/>
      <c r="BN4775" s="98"/>
      <c r="BO4775" s="121"/>
      <c r="BP4775" s="121"/>
      <c r="BQ4775" s="42"/>
      <c r="BR4775" s="95"/>
    </row>
    <row r="4776" spans="1:70" ht="30" hidden="1" customHeight="1" x14ac:dyDescent="0.35">
      <c r="A4776" s="94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4"/>
      <c r="BL4776" s="94"/>
      <c r="BM4776" s="97"/>
      <c r="BN4776" s="98"/>
      <c r="BO4776" s="121"/>
      <c r="BP4776" s="121"/>
      <c r="BQ4776" s="42"/>
      <c r="BR4776" s="95"/>
    </row>
    <row r="4777" spans="1:70" ht="30" hidden="1" customHeight="1" x14ac:dyDescent="0.35">
      <c r="A4777" s="94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4"/>
      <c r="BL4777" s="94"/>
      <c r="BM4777" s="97"/>
      <c r="BN4777" s="98"/>
      <c r="BO4777" s="121"/>
      <c r="BP4777" s="121"/>
      <c r="BQ4777" s="42"/>
      <c r="BR4777" s="95"/>
    </row>
    <row r="4778" spans="1:70" ht="30" hidden="1" customHeight="1" x14ac:dyDescent="0.35">
      <c r="A4778" s="94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4"/>
      <c r="BL4778" s="94"/>
      <c r="BM4778" s="97"/>
      <c r="BN4778" s="98"/>
      <c r="BO4778" s="121"/>
      <c r="BP4778" s="121"/>
      <c r="BQ4778" s="42"/>
      <c r="BR4778" s="95"/>
    </row>
    <row r="4779" spans="1:70" ht="30" hidden="1" customHeight="1" x14ac:dyDescent="0.35">
      <c r="A4779" s="94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4"/>
      <c r="BL4779" s="94"/>
      <c r="BM4779" s="97"/>
      <c r="BN4779" s="98"/>
      <c r="BO4779" s="121"/>
      <c r="BP4779" s="121"/>
      <c r="BQ4779" s="42"/>
      <c r="BR4779" s="95"/>
    </row>
    <row r="4780" spans="1:70" ht="30" hidden="1" customHeight="1" x14ac:dyDescent="0.35">
      <c r="A4780" s="94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4"/>
      <c r="BL4780" s="94"/>
      <c r="BM4780" s="97"/>
      <c r="BN4780" s="98"/>
      <c r="BO4780" s="121"/>
      <c r="BP4780" s="121"/>
      <c r="BQ4780" s="42"/>
      <c r="BR4780" s="95"/>
    </row>
    <row r="4781" spans="1:70" ht="30" hidden="1" customHeight="1" x14ac:dyDescent="0.35">
      <c r="A4781" s="94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4"/>
      <c r="BL4781" s="94"/>
      <c r="BM4781" s="97"/>
      <c r="BN4781" s="98"/>
      <c r="BO4781" s="121"/>
      <c r="BP4781" s="121"/>
      <c r="BQ4781" s="42"/>
      <c r="BR4781" s="95"/>
    </row>
    <row r="4782" spans="1:70" ht="30" hidden="1" customHeight="1" x14ac:dyDescent="0.35">
      <c r="A4782" s="94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4"/>
      <c r="BL4782" s="94"/>
      <c r="BM4782" s="97"/>
      <c r="BN4782" s="98"/>
      <c r="BO4782" s="121"/>
      <c r="BP4782" s="121"/>
      <c r="BQ4782" s="42"/>
      <c r="BR4782" s="95"/>
    </row>
    <row r="4783" spans="1:70" ht="30" hidden="1" customHeight="1" x14ac:dyDescent="0.35">
      <c r="A4783" s="94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4"/>
      <c r="BL4783" s="94"/>
      <c r="BM4783" s="97"/>
      <c r="BN4783" s="98"/>
      <c r="BO4783" s="121"/>
      <c r="BP4783" s="121"/>
      <c r="BQ4783" s="42"/>
      <c r="BR4783" s="95"/>
    </row>
    <row r="4784" spans="1:70" ht="30" hidden="1" customHeight="1" x14ac:dyDescent="0.35">
      <c r="A4784" s="94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4"/>
      <c r="BL4784" s="94"/>
      <c r="BM4784" s="97"/>
      <c r="BN4784" s="98"/>
      <c r="BO4784" s="121"/>
      <c r="BP4784" s="121"/>
      <c r="BQ4784" s="42"/>
      <c r="BR4784" s="95"/>
    </row>
    <row r="4785" spans="1:70" ht="30" hidden="1" customHeight="1" x14ac:dyDescent="0.35">
      <c r="A4785" s="94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4"/>
      <c r="BL4785" s="94"/>
      <c r="BM4785" s="97"/>
      <c r="BN4785" s="98"/>
      <c r="BO4785" s="121"/>
      <c r="BP4785" s="121"/>
      <c r="BQ4785" s="42"/>
      <c r="BR4785" s="95"/>
    </row>
    <row r="4786" spans="1:70" ht="30" hidden="1" customHeight="1" x14ac:dyDescent="0.35">
      <c r="A4786" s="94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4"/>
      <c r="BL4786" s="94"/>
      <c r="BM4786" s="97"/>
      <c r="BN4786" s="98"/>
      <c r="BO4786" s="121"/>
      <c r="BP4786" s="121"/>
      <c r="BQ4786" s="42"/>
      <c r="BR4786" s="95"/>
    </row>
    <row r="4787" spans="1:70" ht="30" hidden="1" customHeight="1" x14ac:dyDescent="0.35">
      <c r="A4787" s="94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4"/>
      <c r="BL4787" s="94"/>
      <c r="BM4787" s="97"/>
      <c r="BN4787" s="98"/>
      <c r="BO4787" s="121"/>
      <c r="BP4787" s="121"/>
      <c r="BQ4787" s="42"/>
      <c r="BR4787" s="95"/>
    </row>
    <row r="4788" spans="1:70" ht="30" hidden="1" customHeight="1" x14ac:dyDescent="0.35">
      <c r="A4788" s="94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4"/>
      <c r="BL4788" s="94"/>
      <c r="BM4788" s="97"/>
      <c r="BN4788" s="98"/>
      <c r="BO4788" s="121"/>
      <c r="BP4788" s="121"/>
      <c r="BQ4788" s="42"/>
      <c r="BR4788" s="95"/>
    </row>
    <row r="4789" spans="1:70" ht="30" hidden="1" customHeight="1" x14ac:dyDescent="0.35">
      <c r="A4789" s="94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4"/>
      <c r="BL4789" s="94"/>
      <c r="BM4789" s="97"/>
      <c r="BN4789" s="98"/>
      <c r="BO4789" s="121"/>
      <c r="BP4789" s="121"/>
      <c r="BQ4789" s="42"/>
      <c r="BR4789" s="95"/>
    </row>
    <row r="4790" spans="1:70" ht="30" hidden="1" customHeight="1" x14ac:dyDescent="0.35">
      <c r="A4790" s="94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4"/>
      <c r="BL4790" s="94"/>
      <c r="BM4790" s="97"/>
      <c r="BN4790" s="98"/>
      <c r="BO4790" s="121"/>
      <c r="BP4790" s="121"/>
      <c r="BQ4790" s="42"/>
      <c r="BR4790" s="95"/>
    </row>
    <row r="4791" spans="1:70" ht="30" hidden="1" customHeight="1" x14ac:dyDescent="0.35">
      <c r="A4791" s="94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4"/>
      <c r="BL4791" s="94"/>
      <c r="BM4791" s="97"/>
      <c r="BN4791" s="98"/>
      <c r="BO4791" s="121"/>
      <c r="BP4791" s="121"/>
      <c r="BQ4791" s="42"/>
      <c r="BR4791" s="95"/>
    </row>
    <row r="4792" spans="1:70" ht="30" hidden="1" customHeight="1" x14ac:dyDescent="0.35">
      <c r="A4792" s="94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4"/>
      <c r="BL4792" s="94"/>
      <c r="BM4792" s="97"/>
      <c r="BN4792" s="98"/>
      <c r="BO4792" s="121"/>
      <c r="BP4792" s="121"/>
      <c r="BQ4792" s="42"/>
      <c r="BR4792" s="95"/>
    </row>
    <row r="4793" spans="1:70" ht="30" hidden="1" customHeight="1" x14ac:dyDescent="0.35">
      <c r="A4793" s="94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4"/>
      <c r="BL4793" s="94"/>
      <c r="BM4793" s="97"/>
      <c r="BN4793" s="98"/>
      <c r="BO4793" s="121"/>
      <c r="BP4793" s="121"/>
      <c r="BQ4793" s="42"/>
      <c r="BR4793" s="95"/>
    </row>
    <row r="4794" spans="1:70" ht="30" hidden="1" customHeight="1" x14ac:dyDescent="0.35">
      <c r="A4794" s="94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4"/>
      <c r="BL4794" s="94"/>
      <c r="BM4794" s="97"/>
      <c r="BN4794" s="98"/>
      <c r="BO4794" s="121"/>
      <c r="BP4794" s="121"/>
      <c r="BQ4794" s="42"/>
      <c r="BR4794" s="95"/>
    </row>
    <row r="4795" spans="1:70" ht="30" hidden="1" customHeight="1" x14ac:dyDescent="0.35">
      <c r="A4795" s="94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4"/>
      <c r="BL4795" s="94"/>
      <c r="BM4795" s="97"/>
      <c r="BN4795" s="98"/>
      <c r="BO4795" s="121"/>
      <c r="BP4795" s="121"/>
      <c r="BQ4795" s="42"/>
      <c r="BR4795" s="95"/>
    </row>
    <row r="4796" spans="1:70" ht="30" hidden="1" customHeight="1" x14ac:dyDescent="0.35">
      <c r="A4796" s="94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4"/>
      <c r="BL4796" s="94"/>
      <c r="BM4796" s="97"/>
      <c r="BN4796" s="98"/>
      <c r="BO4796" s="121"/>
      <c r="BP4796" s="121"/>
      <c r="BQ4796" s="42"/>
      <c r="BR4796" s="95"/>
    </row>
    <row r="4797" spans="1:70" ht="30" hidden="1" customHeight="1" x14ac:dyDescent="0.35">
      <c r="A4797" s="94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4"/>
      <c r="BL4797" s="94"/>
      <c r="BM4797" s="97"/>
      <c r="BN4797" s="98"/>
      <c r="BO4797" s="121"/>
      <c r="BP4797" s="121"/>
      <c r="BQ4797" s="42"/>
      <c r="BR4797" s="95"/>
    </row>
    <row r="4798" spans="1:70" ht="30" hidden="1" customHeight="1" x14ac:dyDescent="0.35">
      <c r="A4798" s="94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4"/>
      <c r="BL4798" s="94"/>
      <c r="BM4798" s="97"/>
      <c r="BN4798" s="98"/>
      <c r="BO4798" s="121"/>
      <c r="BP4798" s="121"/>
      <c r="BQ4798" s="42"/>
      <c r="BR4798" s="95"/>
    </row>
    <row r="4799" spans="1:70" ht="30" hidden="1" customHeight="1" x14ac:dyDescent="0.35">
      <c r="A4799" s="94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4"/>
      <c r="BL4799" s="94"/>
      <c r="BM4799" s="97"/>
      <c r="BN4799" s="98"/>
      <c r="BO4799" s="121"/>
      <c r="BP4799" s="121"/>
      <c r="BQ4799" s="42"/>
      <c r="BR4799" s="95"/>
    </row>
    <row r="4800" spans="1:70" ht="30" hidden="1" customHeight="1" x14ac:dyDescent="0.35">
      <c r="A4800" s="94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4"/>
      <c r="BL4800" s="94"/>
      <c r="BM4800" s="97"/>
      <c r="BN4800" s="98"/>
      <c r="BO4800" s="121"/>
      <c r="BP4800" s="121"/>
      <c r="BQ4800" s="42"/>
      <c r="BR4800" s="95"/>
    </row>
    <row r="4801" spans="1:70" ht="30" hidden="1" customHeight="1" x14ac:dyDescent="0.35">
      <c r="A4801" s="94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4"/>
      <c r="BL4801" s="94"/>
      <c r="BM4801" s="97"/>
      <c r="BN4801" s="98"/>
      <c r="BO4801" s="121"/>
      <c r="BP4801" s="121"/>
      <c r="BQ4801" s="42"/>
      <c r="BR4801" s="95"/>
    </row>
    <row r="4802" spans="1:70" ht="30" hidden="1" customHeight="1" x14ac:dyDescent="0.35">
      <c r="A4802" s="94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4"/>
      <c r="BL4802" s="94"/>
      <c r="BM4802" s="97"/>
      <c r="BN4802" s="98"/>
      <c r="BO4802" s="121"/>
      <c r="BP4802" s="121"/>
      <c r="BQ4802" s="42"/>
      <c r="BR4802" s="95"/>
    </row>
    <row r="4803" spans="1:70" ht="30" hidden="1" customHeight="1" x14ac:dyDescent="0.35">
      <c r="A4803" s="94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4"/>
      <c r="BL4803" s="94"/>
      <c r="BM4803" s="97"/>
      <c r="BN4803" s="98"/>
      <c r="BO4803" s="121"/>
      <c r="BP4803" s="121"/>
      <c r="BQ4803" s="42"/>
      <c r="BR4803" s="95"/>
    </row>
    <row r="4804" spans="1:70" ht="30" hidden="1" customHeight="1" x14ac:dyDescent="0.35">
      <c r="A4804" s="94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4"/>
      <c r="BL4804" s="94"/>
      <c r="BM4804" s="97"/>
      <c r="BN4804" s="98"/>
      <c r="BO4804" s="121"/>
      <c r="BP4804" s="121"/>
      <c r="BQ4804" s="42"/>
      <c r="BR4804" s="95"/>
    </row>
    <row r="4805" spans="1:70" ht="30" hidden="1" customHeight="1" x14ac:dyDescent="0.35">
      <c r="A4805" s="94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4"/>
      <c r="BL4805" s="94"/>
      <c r="BM4805" s="97"/>
      <c r="BN4805" s="98"/>
      <c r="BO4805" s="121"/>
      <c r="BP4805" s="121"/>
      <c r="BQ4805" s="42"/>
      <c r="BR4805" s="95"/>
    </row>
    <row r="4806" spans="1:70" ht="30" hidden="1" customHeight="1" x14ac:dyDescent="0.35">
      <c r="A4806" s="94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4"/>
      <c r="BL4806" s="94"/>
      <c r="BM4806" s="97"/>
      <c r="BN4806" s="98"/>
      <c r="BO4806" s="121"/>
      <c r="BP4806" s="121"/>
      <c r="BQ4806" s="42"/>
      <c r="BR4806" s="95"/>
    </row>
    <row r="4807" spans="1:70" ht="30" hidden="1" customHeight="1" x14ac:dyDescent="0.35">
      <c r="A4807" s="94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4"/>
      <c r="BL4807" s="94"/>
      <c r="BM4807" s="97"/>
      <c r="BN4807" s="98"/>
      <c r="BO4807" s="121"/>
      <c r="BP4807" s="121"/>
      <c r="BQ4807" s="42"/>
      <c r="BR4807" s="95"/>
    </row>
    <row r="4808" spans="1:70" ht="30" hidden="1" customHeight="1" x14ac:dyDescent="0.35">
      <c r="A4808" s="94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4"/>
      <c r="BL4808" s="94"/>
      <c r="BM4808" s="97"/>
      <c r="BN4808" s="98"/>
      <c r="BO4808" s="121"/>
      <c r="BP4808" s="121"/>
      <c r="BQ4808" s="42"/>
      <c r="BR4808" s="95"/>
    </row>
    <row r="4809" spans="1:70" ht="30" hidden="1" customHeight="1" x14ac:dyDescent="0.35">
      <c r="A4809" s="94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4"/>
      <c r="BL4809" s="94"/>
      <c r="BM4809" s="97"/>
      <c r="BN4809" s="98"/>
      <c r="BO4809" s="121"/>
      <c r="BP4809" s="121"/>
      <c r="BQ4809" s="42"/>
      <c r="BR4809" s="95"/>
    </row>
    <row r="4810" spans="1:70" ht="30" hidden="1" customHeight="1" x14ac:dyDescent="0.35">
      <c r="A4810" s="94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4"/>
      <c r="BL4810" s="94"/>
      <c r="BM4810" s="97"/>
      <c r="BN4810" s="98"/>
      <c r="BO4810" s="121"/>
      <c r="BP4810" s="121"/>
      <c r="BQ4810" s="42"/>
      <c r="BR4810" s="95"/>
    </row>
    <row r="4811" spans="1:70" ht="30" hidden="1" customHeight="1" x14ac:dyDescent="0.35">
      <c r="A4811" s="94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4"/>
      <c r="BL4811" s="94"/>
      <c r="BM4811" s="97"/>
      <c r="BN4811" s="98"/>
      <c r="BO4811" s="121"/>
      <c r="BP4811" s="121"/>
      <c r="BQ4811" s="42"/>
      <c r="BR4811" s="95"/>
    </row>
    <row r="4812" spans="1:70" ht="30" hidden="1" customHeight="1" x14ac:dyDescent="0.35">
      <c r="A4812" s="94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4"/>
      <c r="BL4812" s="94"/>
      <c r="BM4812" s="97"/>
      <c r="BN4812" s="98"/>
      <c r="BO4812" s="121"/>
      <c r="BP4812" s="121"/>
      <c r="BQ4812" s="42"/>
      <c r="BR4812" s="95"/>
    </row>
    <row r="4813" spans="1:70" ht="30" hidden="1" customHeight="1" x14ac:dyDescent="0.35">
      <c r="A4813" s="94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4"/>
      <c r="BL4813" s="94"/>
      <c r="BM4813" s="97"/>
      <c r="BN4813" s="98"/>
      <c r="BO4813" s="121"/>
      <c r="BP4813" s="121"/>
      <c r="BQ4813" s="42"/>
      <c r="BR4813" s="95"/>
    </row>
    <row r="4814" spans="1:70" ht="30" hidden="1" customHeight="1" x14ac:dyDescent="0.35">
      <c r="A4814" s="94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4"/>
      <c r="BL4814" s="94"/>
      <c r="BM4814" s="97"/>
      <c r="BN4814" s="98"/>
      <c r="BO4814" s="121"/>
      <c r="BP4814" s="121"/>
      <c r="BQ4814" s="42"/>
      <c r="BR4814" s="95"/>
    </row>
    <row r="4815" spans="1:70" ht="30" hidden="1" customHeight="1" x14ac:dyDescent="0.35">
      <c r="A4815" s="94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4"/>
      <c r="BL4815" s="94"/>
      <c r="BM4815" s="97"/>
      <c r="BN4815" s="98"/>
      <c r="BO4815" s="121"/>
      <c r="BP4815" s="121"/>
      <c r="BQ4815" s="42"/>
      <c r="BR4815" s="95"/>
    </row>
    <row r="4816" spans="1:70" ht="30" hidden="1" customHeight="1" x14ac:dyDescent="0.35">
      <c r="A4816" s="94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4"/>
      <c r="BL4816" s="94"/>
      <c r="BM4816" s="97"/>
      <c r="BN4816" s="98"/>
      <c r="BO4816" s="121"/>
      <c r="BP4816" s="121"/>
      <c r="BQ4816" s="42"/>
      <c r="BR4816" s="95"/>
    </row>
    <row r="4817" spans="1:70" ht="30" hidden="1" customHeight="1" x14ac:dyDescent="0.35">
      <c r="A4817" s="94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4"/>
      <c r="BL4817" s="94"/>
      <c r="BM4817" s="97"/>
      <c r="BN4817" s="98"/>
      <c r="BO4817" s="121"/>
      <c r="BP4817" s="121"/>
      <c r="BQ4817" s="42"/>
      <c r="BR4817" s="95"/>
    </row>
    <row r="4818" spans="1:70" ht="30" hidden="1" customHeight="1" x14ac:dyDescent="0.35">
      <c r="A4818" s="94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4"/>
      <c r="BL4818" s="94"/>
      <c r="BM4818" s="97"/>
      <c r="BN4818" s="98"/>
      <c r="BO4818" s="121"/>
      <c r="BP4818" s="121"/>
      <c r="BQ4818" s="42"/>
      <c r="BR4818" s="95"/>
    </row>
    <row r="4819" spans="1:70" ht="30" hidden="1" customHeight="1" x14ac:dyDescent="0.35">
      <c r="A4819" s="94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4"/>
      <c r="BL4819" s="94"/>
      <c r="BM4819" s="97"/>
      <c r="BN4819" s="98"/>
      <c r="BO4819" s="121"/>
      <c r="BP4819" s="121"/>
      <c r="BQ4819" s="42"/>
      <c r="BR4819" s="95"/>
    </row>
    <row r="4820" spans="1:70" ht="30" hidden="1" customHeight="1" x14ac:dyDescent="0.35">
      <c r="A4820" s="94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4"/>
      <c r="BL4820" s="94"/>
      <c r="BM4820" s="97"/>
      <c r="BN4820" s="98"/>
      <c r="BO4820" s="121"/>
      <c r="BP4820" s="121"/>
      <c r="BQ4820" s="42"/>
      <c r="BR4820" s="95"/>
    </row>
    <row r="4821" spans="1:70" ht="30" hidden="1" customHeight="1" x14ac:dyDescent="0.35">
      <c r="A4821" s="94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4"/>
      <c r="BL4821" s="94"/>
      <c r="BM4821" s="97"/>
      <c r="BN4821" s="98"/>
      <c r="BO4821" s="121"/>
      <c r="BP4821" s="121"/>
      <c r="BQ4821" s="42"/>
      <c r="BR4821" s="95"/>
    </row>
    <row r="4822" spans="1:70" ht="30" hidden="1" customHeight="1" x14ac:dyDescent="0.35">
      <c r="A4822" s="94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4"/>
      <c r="BL4822" s="94"/>
      <c r="BM4822" s="97"/>
      <c r="BN4822" s="98"/>
      <c r="BO4822" s="121"/>
      <c r="BP4822" s="121"/>
      <c r="BQ4822" s="42"/>
      <c r="BR4822" s="95"/>
    </row>
    <row r="4823" spans="1:70" ht="30" hidden="1" customHeight="1" x14ac:dyDescent="0.35">
      <c r="A4823" s="94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4"/>
      <c r="BL4823" s="94"/>
      <c r="BM4823" s="97"/>
      <c r="BN4823" s="98"/>
      <c r="BO4823" s="121"/>
      <c r="BP4823" s="121"/>
      <c r="BQ4823" s="42"/>
      <c r="BR4823" s="95"/>
    </row>
    <row r="4824" spans="1:70" ht="30" hidden="1" customHeight="1" x14ac:dyDescent="0.35">
      <c r="A4824" s="94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4"/>
      <c r="BL4824" s="94"/>
      <c r="BM4824" s="97"/>
      <c r="BN4824" s="98"/>
      <c r="BO4824" s="121"/>
      <c r="BP4824" s="121"/>
      <c r="BQ4824" s="42"/>
      <c r="BR4824" s="95"/>
    </row>
    <row r="4825" spans="1:70" ht="30" hidden="1" customHeight="1" x14ac:dyDescent="0.35">
      <c r="A4825" s="94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4"/>
      <c r="BL4825" s="94"/>
      <c r="BM4825" s="97"/>
      <c r="BN4825" s="98"/>
      <c r="BO4825" s="121"/>
      <c r="BP4825" s="121"/>
      <c r="BQ4825" s="42"/>
      <c r="BR4825" s="95"/>
    </row>
    <row r="4826" spans="1:70" ht="30" hidden="1" customHeight="1" x14ac:dyDescent="0.35">
      <c r="A4826" s="94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4"/>
      <c r="BL4826" s="94"/>
      <c r="BM4826" s="97"/>
      <c r="BN4826" s="98"/>
      <c r="BO4826" s="121"/>
      <c r="BP4826" s="121"/>
      <c r="BQ4826" s="42"/>
      <c r="BR4826" s="95"/>
    </row>
    <row r="4827" spans="1:70" ht="30" hidden="1" customHeight="1" x14ac:dyDescent="0.35">
      <c r="A4827" s="94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4"/>
      <c r="BL4827" s="94"/>
      <c r="BM4827" s="97"/>
      <c r="BN4827" s="98"/>
      <c r="BO4827" s="121"/>
      <c r="BP4827" s="121"/>
      <c r="BQ4827" s="42"/>
      <c r="BR4827" s="95"/>
    </row>
    <row r="4828" spans="1:70" ht="30" hidden="1" customHeight="1" x14ac:dyDescent="0.35">
      <c r="A4828" s="94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4"/>
      <c r="BL4828" s="94"/>
      <c r="BM4828" s="97"/>
      <c r="BN4828" s="98"/>
      <c r="BO4828" s="121"/>
      <c r="BP4828" s="121"/>
      <c r="BQ4828" s="42"/>
      <c r="BR4828" s="95"/>
    </row>
    <row r="4829" spans="1:70" ht="30" hidden="1" customHeight="1" x14ac:dyDescent="0.35">
      <c r="A4829" s="94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4"/>
      <c r="BL4829" s="94"/>
      <c r="BM4829" s="97"/>
      <c r="BN4829" s="98"/>
      <c r="BO4829" s="121"/>
      <c r="BP4829" s="121"/>
      <c r="BQ4829" s="42"/>
      <c r="BR4829" s="95"/>
    </row>
    <row r="4830" spans="1:70" ht="30" hidden="1" customHeight="1" x14ac:dyDescent="0.35">
      <c r="A4830" s="94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4"/>
      <c r="BL4830" s="94"/>
      <c r="BM4830" s="97"/>
      <c r="BN4830" s="98"/>
      <c r="BO4830" s="121"/>
      <c r="BP4830" s="121"/>
      <c r="BQ4830" s="42"/>
      <c r="BR4830" s="95"/>
    </row>
    <row r="4831" spans="1:70" ht="30" hidden="1" customHeight="1" x14ac:dyDescent="0.35">
      <c r="A4831" s="94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4"/>
      <c r="BL4831" s="94"/>
      <c r="BM4831" s="97"/>
      <c r="BN4831" s="98"/>
      <c r="BO4831" s="121"/>
      <c r="BP4831" s="121"/>
      <c r="BQ4831" s="42"/>
      <c r="BR4831" s="95"/>
    </row>
    <row r="4832" spans="1:70" ht="30" hidden="1" customHeight="1" x14ac:dyDescent="0.35">
      <c r="A4832" s="94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4"/>
      <c r="BL4832" s="94"/>
      <c r="BM4832" s="97"/>
      <c r="BN4832" s="98"/>
      <c r="BO4832" s="121"/>
      <c r="BP4832" s="121"/>
      <c r="BQ4832" s="42"/>
      <c r="BR4832" s="95"/>
    </row>
    <row r="4833" spans="1:70" ht="30" hidden="1" customHeight="1" x14ac:dyDescent="0.35">
      <c r="A4833" s="94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4"/>
      <c r="BL4833" s="94"/>
      <c r="BM4833" s="97"/>
      <c r="BN4833" s="98"/>
      <c r="BO4833" s="121"/>
      <c r="BP4833" s="121"/>
      <c r="BQ4833" s="42"/>
      <c r="BR4833" s="95"/>
    </row>
    <row r="4834" spans="1:70" ht="30" hidden="1" customHeight="1" x14ac:dyDescent="0.35">
      <c r="A4834" s="94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4"/>
      <c r="BL4834" s="94"/>
      <c r="BM4834" s="97"/>
      <c r="BN4834" s="98"/>
      <c r="BO4834" s="121"/>
      <c r="BP4834" s="121"/>
      <c r="BQ4834" s="42"/>
      <c r="BR4834" s="95"/>
    </row>
    <row r="4835" spans="1:70" ht="30" hidden="1" customHeight="1" x14ac:dyDescent="0.35">
      <c r="A4835" s="94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4"/>
      <c r="BL4835" s="94"/>
      <c r="BM4835" s="97"/>
      <c r="BN4835" s="98"/>
      <c r="BO4835" s="121"/>
      <c r="BP4835" s="121"/>
      <c r="BQ4835" s="42"/>
      <c r="BR4835" s="95"/>
    </row>
    <row r="4836" spans="1:70" ht="30" hidden="1" customHeight="1" x14ac:dyDescent="0.35">
      <c r="A4836" s="94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4"/>
      <c r="BL4836" s="94"/>
      <c r="BM4836" s="97"/>
      <c r="BN4836" s="98"/>
      <c r="BO4836" s="121"/>
      <c r="BP4836" s="121"/>
      <c r="BQ4836" s="42"/>
      <c r="BR4836" s="95"/>
    </row>
    <row r="4837" spans="1:70" ht="30" hidden="1" customHeight="1" x14ac:dyDescent="0.35">
      <c r="A4837" s="94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4"/>
      <c r="BL4837" s="94"/>
      <c r="BM4837" s="97"/>
      <c r="BN4837" s="98"/>
      <c r="BO4837" s="121"/>
      <c r="BP4837" s="121"/>
      <c r="BQ4837" s="42"/>
      <c r="BR4837" s="95"/>
    </row>
    <row r="4838" spans="1:70" ht="30" hidden="1" customHeight="1" x14ac:dyDescent="0.35">
      <c r="A4838" s="94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4"/>
      <c r="BL4838" s="94"/>
      <c r="BM4838" s="97"/>
      <c r="BN4838" s="98"/>
      <c r="BO4838" s="121"/>
      <c r="BP4838" s="121"/>
      <c r="BQ4838" s="42"/>
      <c r="BR4838" s="95"/>
    </row>
    <row r="4839" spans="1:70" ht="30" hidden="1" customHeight="1" x14ac:dyDescent="0.35">
      <c r="A4839" s="94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4"/>
      <c r="BL4839" s="94"/>
      <c r="BM4839" s="97"/>
      <c r="BN4839" s="98"/>
      <c r="BO4839" s="121"/>
      <c r="BP4839" s="121"/>
      <c r="BQ4839" s="42"/>
      <c r="BR4839" s="95"/>
    </row>
    <row r="4840" spans="1:70" ht="30" hidden="1" customHeight="1" x14ac:dyDescent="0.35">
      <c r="A4840" s="94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4"/>
      <c r="BL4840" s="94"/>
      <c r="BM4840" s="97"/>
      <c r="BN4840" s="98"/>
      <c r="BO4840" s="121"/>
      <c r="BP4840" s="121"/>
      <c r="BQ4840" s="42"/>
      <c r="BR4840" s="95"/>
    </row>
    <row r="4841" spans="1:70" ht="30" hidden="1" customHeight="1" x14ac:dyDescent="0.35">
      <c r="A4841" s="94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4"/>
      <c r="BL4841" s="94"/>
      <c r="BM4841" s="97"/>
      <c r="BN4841" s="98"/>
      <c r="BO4841" s="121"/>
      <c r="BP4841" s="121"/>
      <c r="BQ4841" s="42"/>
      <c r="BR4841" s="95"/>
    </row>
    <row r="4842" spans="1:70" ht="30" hidden="1" customHeight="1" x14ac:dyDescent="0.35">
      <c r="A4842" s="94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4"/>
      <c r="BL4842" s="94"/>
      <c r="BM4842" s="97"/>
      <c r="BN4842" s="98"/>
      <c r="BO4842" s="121"/>
      <c r="BP4842" s="121"/>
      <c r="BQ4842" s="42"/>
      <c r="BR4842" s="95"/>
    </row>
    <row r="4843" spans="1:70" ht="30" hidden="1" customHeight="1" x14ac:dyDescent="0.35">
      <c r="A4843" s="94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4"/>
      <c r="BL4843" s="94"/>
      <c r="BM4843" s="97"/>
      <c r="BN4843" s="98"/>
      <c r="BO4843" s="121"/>
      <c r="BP4843" s="121"/>
      <c r="BQ4843" s="42"/>
      <c r="BR4843" s="95"/>
    </row>
    <row r="4844" spans="1:70" ht="30" hidden="1" customHeight="1" x14ac:dyDescent="0.35">
      <c r="A4844" s="94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4"/>
      <c r="BL4844" s="94"/>
      <c r="BM4844" s="97"/>
      <c r="BN4844" s="98"/>
      <c r="BO4844" s="121"/>
      <c r="BP4844" s="121"/>
      <c r="BQ4844" s="42"/>
      <c r="BR4844" s="95"/>
    </row>
    <row r="4845" spans="1:70" ht="30" hidden="1" customHeight="1" x14ac:dyDescent="0.35">
      <c r="A4845" s="94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4"/>
      <c r="BL4845" s="94"/>
      <c r="BM4845" s="97"/>
      <c r="BN4845" s="98"/>
      <c r="BO4845" s="121"/>
      <c r="BP4845" s="121"/>
      <c r="BQ4845" s="42"/>
      <c r="BR4845" s="95"/>
    </row>
    <row r="4846" spans="1:70" ht="30" hidden="1" customHeight="1" x14ac:dyDescent="0.35">
      <c r="A4846" s="94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4"/>
      <c r="BL4846" s="94"/>
      <c r="BM4846" s="97"/>
      <c r="BN4846" s="98"/>
      <c r="BO4846" s="121"/>
      <c r="BP4846" s="121"/>
      <c r="BQ4846" s="42"/>
      <c r="BR4846" s="95"/>
    </row>
    <row r="4847" spans="1:70" ht="30" hidden="1" customHeight="1" x14ac:dyDescent="0.35">
      <c r="A4847" s="94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4"/>
      <c r="BL4847" s="94"/>
      <c r="BM4847" s="97"/>
      <c r="BN4847" s="98"/>
      <c r="BO4847" s="121"/>
      <c r="BP4847" s="121"/>
      <c r="BQ4847" s="42"/>
      <c r="BR4847" s="95"/>
    </row>
    <row r="4848" spans="1:70" ht="30" hidden="1" customHeight="1" x14ac:dyDescent="0.35">
      <c r="A4848" s="94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4"/>
      <c r="BL4848" s="94"/>
      <c r="BM4848" s="97"/>
      <c r="BN4848" s="98"/>
      <c r="BO4848" s="121"/>
      <c r="BP4848" s="121"/>
      <c r="BQ4848" s="42"/>
      <c r="BR4848" s="95"/>
    </row>
    <row r="4849" spans="1:70" ht="30" hidden="1" customHeight="1" x14ac:dyDescent="0.35">
      <c r="A4849" s="94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4"/>
      <c r="BL4849" s="94"/>
      <c r="BM4849" s="97"/>
      <c r="BN4849" s="98"/>
      <c r="BO4849" s="121"/>
      <c r="BP4849" s="121"/>
      <c r="BQ4849" s="42"/>
      <c r="BR4849" s="95"/>
    </row>
    <row r="4850" spans="1:70" ht="30" hidden="1" customHeight="1" x14ac:dyDescent="0.35">
      <c r="A4850" s="94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4"/>
      <c r="BL4850" s="94"/>
      <c r="BM4850" s="97"/>
      <c r="BN4850" s="98"/>
      <c r="BO4850" s="121"/>
      <c r="BP4850" s="121"/>
      <c r="BQ4850" s="42"/>
      <c r="BR4850" s="95"/>
    </row>
    <row r="4851" spans="1:70" ht="30" hidden="1" customHeight="1" x14ac:dyDescent="0.35">
      <c r="A4851" s="94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4"/>
      <c r="BL4851" s="94"/>
      <c r="BM4851" s="97"/>
      <c r="BN4851" s="98"/>
      <c r="BO4851" s="121"/>
      <c r="BP4851" s="121"/>
      <c r="BQ4851" s="42"/>
      <c r="BR4851" s="95"/>
    </row>
    <row r="4852" spans="1:70" ht="30" hidden="1" customHeight="1" x14ac:dyDescent="0.35">
      <c r="A4852" s="94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4"/>
      <c r="BL4852" s="94"/>
      <c r="BM4852" s="97"/>
      <c r="BN4852" s="98"/>
      <c r="BO4852" s="121"/>
      <c r="BP4852" s="121"/>
      <c r="BQ4852" s="42"/>
      <c r="BR4852" s="95"/>
    </row>
    <row r="4853" spans="1:70" ht="30" hidden="1" customHeight="1" x14ac:dyDescent="0.35">
      <c r="A4853" s="94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4"/>
      <c r="BL4853" s="94"/>
      <c r="BM4853" s="97"/>
      <c r="BN4853" s="98"/>
      <c r="BO4853" s="121"/>
      <c r="BP4853" s="121"/>
      <c r="BQ4853" s="42"/>
      <c r="BR4853" s="95"/>
    </row>
    <row r="4854" spans="1:70" ht="30" hidden="1" customHeight="1" x14ac:dyDescent="0.35">
      <c r="A4854" s="94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4"/>
      <c r="BL4854" s="94"/>
      <c r="BM4854" s="97"/>
      <c r="BN4854" s="98"/>
      <c r="BO4854" s="121"/>
      <c r="BP4854" s="121"/>
      <c r="BQ4854" s="42"/>
      <c r="BR4854" s="95"/>
    </row>
    <row r="4855" spans="1:70" ht="30" hidden="1" customHeight="1" x14ac:dyDescent="0.35">
      <c r="A4855" s="94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4"/>
      <c r="BL4855" s="94"/>
      <c r="BM4855" s="97"/>
      <c r="BN4855" s="98"/>
      <c r="BO4855" s="121"/>
      <c r="BP4855" s="121"/>
      <c r="BQ4855" s="42"/>
      <c r="BR4855" s="95"/>
    </row>
    <row r="4856" spans="1:70" ht="30" hidden="1" customHeight="1" x14ac:dyDescent="0.35">
      <c r="A4856" s="94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4"/>
      <c r="BL4856" s="94"/>
      <c r="BM4856" s="97"/>
      <c r="BN4856" s="98"/>
      <c r="BO4856" s="121"/>
      <c r="BP4856" s="121"/>
      <c r="BQ4856" s="42"/>
      <c r="BR4856" s="95"/>
    </row>
    <row r="4857" spans="1:70" ht="30" hidden="1" customHeight="1" x14ac:dyDescent="0.35">
      <c r="A4857" s="94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4"/>
      <c r="BL4857" s="94"/>
      <c r="BM4857" s="97"/>
      <c r="BN4857" s="98"/>
      <c r="BO4857" s="121"/>
      <c r="BP4857" s="121"/>
      <c r="BQ4857" s="42"/>
      <c r="BR4857" s="95"/>
    </row>
    <row r="4858" spans="1:70" ht="30" hidden="1" customHeight="1" x14ac:dyDescent="0.35">
      <c r="A4858" s="94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4"/>
      <c r="BL4858" s="94"/>
      <c r="BM4858" s="97"/>
      <c r="BN4858" s="98"/>
      <c r="BO4858" s="121"/>
      <c r="BP4858" s="121"/>
      <c r="BQ4858" s="42"/>
      <c r="BR4858" s="95"/>
    </row>
    <row r="4859" spans="1:70" ht="30" hidden="1" customHeight="1" x14ac:dyDescent="0.35">
      <c r="A4859" s="94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4"/>
      <c r="BL4859" s="94"/>
      <c r="BM4859" s="97"/>
      <c r="BN4859" s="98"/>
      <c r="BO4859" s="121"/>
      <c r="BP4859" s="121"/>
      <c r="BQ4859" s="42"/>
      <c r="BR4859" s="95"/>
    </row>
    <row r="4860" spans="1:70" ht="30" hidden="1" customHeight="1" x14ac:dyDescent="0.35">
      <c r="A4860" s="94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4"/>
      <c r="BL4860" s="94"/>
      <c r="BM4860" s="97"/>
      <c r="BN4860" s="98"/>
      <c r="BO4860" s="121"/>
      <c r="BP4860" s="121"/>
      <c r="BQ4860" s="42"/>
      <c r="BR4860" s="95"/>
    </row>
    <row r="4861" spans="1:70" ht="30" hidden="1" customHeight="1" x14ac:dyDescent="0.35">
      <c r="A4861" s="94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4"/>
      <c r="BL4861" s="94"/>
      <c r="BM4861" s="97"/>
      <c r="BN4861" s="98"/>
      <c r="BO4861" s="121"/>
      <c r="BP4861" s="121"/>
      <c r="BQ4861" s="42"/>
      <c r="BR4861" s="95"/>
    </row>
    <row r="4862" spans="1:70" ht="30" hidden="1" customHeight="1" x14ac:dyDescent="0.35">
      <c r="A4862" s="94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4"/>
      <c r="BL4862" s="94"/>
      <c r="BM4862" s="97"/>
      <c r="BN4862" s="98"/>
      <c r="BO4862" s="121"/>
      <c r="BP4862" s="121"/>
      <c r="BQ4862" s="42"/>
      <c r="BR4862" s="95"/>
    </row>
    <row r="4863" spans="1:70" ht="30" hidden="1" customHeight="1" x14ac:dyDescent="0.35">
      <c r="A4863" s="94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4"/>
      <c r="BL4863" s="94"/>
      <c r="BM4863" s="97"/>
      <c r="BN4863" s="98"/>
      <c r="BO4863" s="121"/>
      <c r="BP4863" s="121"/>
      <c r="BQ4863" s="42"/>
      <c r="BR4863" s="95"/>
    </row>
    <row r="4864" spans="1:70" ht="30" hidden="1" customHeight="1" x14ac:dyDescent="0.35">
      <c r="A4864" s="94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4"/>
      <c r="BL4864" s="94"/>
      <c r="BM4864" s="97"/>
      <c r="BN4864" s="98"/>
      <c r="BO4864" s="121"/>
      <c r="BP4864" s="121"/>
      <c r="BQ4864" s="42"/>
      <c r="BR4864" s="95"/>
    </row>
    <row r="4865" spans="1:70" ht="30" hidden="1" customHeight="1" x14ac:dyDescent="0.35">
      <c r="A4865" s="94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4"/>
      <c r="BL4865" s="94"/>
      <c r="BM4865" s="97"/>
      <c r="BN4865" s="98"/>
      <c r="BO4865" s="121"/>
      <c r="BP4865" s="121"/>
      <c r="BQ4865" s="42"/>
      <c r="BR4865" s="95"/>
    </row>
    <row r="4866" spans="1:70" ht="30" hidden="1" customHeight="1" x14ac:dyDescent="0.35">
      <c r="A4866" s="94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4"/>
      <c r="BL4866" s="94"/>
      <c r="BM4866" s="97"/>
      <c r="BN4866" s="98"/>
      <c r="BO4866" s="121"/>
      <c r="BP4866" s="121"/>
      <c r="BQ4866" s="42"/>
      <c r="BR4866" s="95"/>
    </row>
    <row r="4867" spans="1:70" ht="30" hidden="1" customHeight="1" x14ac:dyDescent="0.35">
      <c r="A4867" s="94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4"/>
      <c r="BL4867" s="94"/>
      <c r="BM4867" s="97"/>
      <c r="BN4867" s="98"/>
      <c r="BO4867" s="121"/>
      <c r="BP4867" s="121"/>
      <c r="BQ4867" s="42"/>
      <c r="BR4867" s="95"/>
    </row>
    <row r="4868" spans="1:70" ht="30" hidden="1" customHeight="1" x14ac:dyDescent="0.35">
      <c r="A4868" s="94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4"/>
      <c r="BL4868" s="94"/>
      <c r="BM4868" s="97"/>
      <c r="BN4868" s="98"/>
      <c r="BO4868" s="121"/>
      <c r="BP4868" s="121"/>
      <c r="BQ4868" s="42"/>
      <c r="BR4868" s="95"/>
    </row>
    <row r="4869" spans="1:70" ht="30" hidden="1" customHeight="1" x14ac:dyDescent="0.35">
      <c r="A4869" s="94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4"/>
      <c r="BL4869" s="94"/>
      <c r="BM4869" s="97"/>
      <c r="BN4869" s="98"/>
      <c r="BO4869" s="121"/>
      <c r="BP4869" s="121"/>
      <c r="BQ4869" s="42"/>
      <c r="BR4869" s="95"/>
    </row>
    <row r="4870" spans="1:70" ht="30" hidden="1" customHeight="1" x14ac:dyDescent="0.35">
      <c r="A4870" s="94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4"/>
      <c r="BL4870" s="94"/>
      <c r="BM4870" s="97"/>
      <c r="BN4870" s="98"/>
      <c r="BO4870" s="121"/>
      <c r="BP4870" s="121"/>
      <c r="BQ4870" s="42"/>
      <c r="BR4870" s="95"/>
    </row>
    <row r="4871" spans="1:70" ht="30" hidden="1" customHeight="1" x14ac:dyDescent="0.35">
      <c r="A4871" s="94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4"/>
      <c r="BL4871" s="94"/>
      <c r="BM4871" s="97"/>
      <c r="BN4871" s="98"/>
      <c r="BO4871" s="121"/>
      <c r="BP4871" s="121"/>
      <c r="BQ4871" s="42"/>
      <c r="BR4871" s="95"/>
    </row>
    <row r="4872" spans="1:70" ht="30" hidden="1" customHeight="1" x14ac:dyDescent="0.35">
      <c r="A4872" s="94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4"/>
      <c r="BL4872" s="94"/>
      <c r="BM4872" s="97"/>
      <c r="BN4872" s="98"/>
      <c r="BO4872" s="121"/>
      <c r="BP4872" s="121"/>
      <c r="BQ4872" s="42"/>
      <c r="BR4872" s="95"/>
    </row>
    <row r="4873" spans="1:70" ht="30" hidden="1" customHeight="1" x14ac:dyDescent="0.35">
      <c r="A4873" s="94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4"/>
      <c r="BL4873" s="94"/>
      <c r="BM4873" s="97"/>
      <c r="BN4873" s="98"/>
      <c r="BO4873" s="121"/>
      <c r="BP4873" s="121"/>
      <c r="BQ4873" s="42"/>
      <c r="BR4873" s="95"/>
    </row>
    <row r="4874" spans="1:70" ht="30" hidden="1" customHeight="1" x14ac:dyDescent="0.35">
      <c r="A4874" s="94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4"/>
      <c r="BL4874" s="94"/>
      <c r="BM4874" s="97"/>
      <c r="BN4874" s="98"/>
      <c r="BO4874" s="121"/>
      <c r="BP4874" s="121"/>
      <c r="BQ4874" s="42"/>
      <c r="BR4874" s="95"/>
    </row>
    <row r="4875" spans="1:70" ht="30" hidden="1" customHeight="1" x14ac:dyDescent="0.35">
      <c r="A4875" s="94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4"/>
      <c r="BL4875" s="94"/>
      <c r="BM4875" s="97"/>
      <c r="BN4875" s="98"/>
      <c r="BO4875" s="121"/>
      <c r="BP4875" s="121"/>
      <c r="BQ4875" s="42"/>
      <c r="BR4875" s="95"/>
    </row>
    <row r="4876" spans="1:70" ht="30" hidden="1" customHeight="1" x14ac:dyDescent="0.35">
      <c r="A4876" s="94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4"/>
      <c r="BL4876" s="94"/>
      <c r="BM4876" s="97"/>
      <c r="BN4876" s="98"/>
      <c r="BO4876" s="121"/>
      <c r="BP4876" s="121"/>
      <c r="BQ4876" s="42"/>
      <c r="BR4876" s="95"/>
    </row>
    <row r="4877" spans="1:70" ht="30" hidden="1" customHeight="1" x14ac:dyDescent="0.35">
      <c r="A4877" s="94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4"/>
      <c r="BL4877" s="94"/>
      <c r="BM4877" s="97"/>
      <c r="BN4877" s="98"/>
      <c r="BO4877" s="121"/>
      <c r="BP4877" s="121"/>
      <c r="BQ4877" s="42"/>
      <c r="BR4877" s="95"/>
    </row>
    <row r="4878" spans="1:70" ht="30" hidden="1" customHeight="1" x14ac:dyDescent="0.35">
      <c r="A4878" s="94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4"/>
      <c r="BL4878" s="94"/>
      <c r="BM4878" s="97"/>
      <c r="BN4878" s="98"/>
      <c r="BO4878" s="121"/>
      <c r="BP4878" s="121"/>
      <c r="BQ4878" s="42"/>
      <c r="BR4878" s="95"/>
    </row>
    <row r="4879" spans="1:70" ht="30" hidden="1" customHeight="1" x14ac:dyDescent="0.35">
      <c r="A4879" s="94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4"/>
      <c r="BL4879" s="94"/>
      <c r="BM4879" s="97"/>
      <c r="BN4879" s="98"/>
      <c r="BO4879" s="121"/>
      <c r="BP4879" s="121"/>
      <c r="BQ4879" s="42"/>
      <c r="BR4879" s="95"/>
    </row>
    <row r="4880" spans="1:70" ht="30" hidden="1" customHeight="1" x14ac:dyDescent="0.35">
      <c r="A4880" s="94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4"/>
      <c r="BL4880" s="94"/>
      <c r="BM4880" s="97"/>
      <c r="BN4880" s="98"/>
      <c r="BO4880" s="121"/>
      <c r="BP4880" s="121"/>
      <c r="BQ4880" s="42"/>
      <c r="BR4880" s="95"/>
    </row>
    <row r="4881" spans="1:70" ht="30" hidden="1" customHeight="1" x14ac:dyDescent="0.35">
      <c r="A4881" s="94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4"/>
      <c r="BL4881" s="94"/>
      <c r="BM4881" s="97"/>
      <c r="BN4881" s="98"/>
      <c r="BO4881" s="121"/>
      <c r="BP4881" s="121"/>
      <c r="BQ4881" s="42"/>
      <c r="BR4881" s="95"/>
    </row>
    <row r="4882" spans="1:70" ht="30" hidden="1" customHeight="1" x14ac:dyDescent="0.35">
      <c r="A4882" s="94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4"/>
      <c r="BL4882" s="94"/>
      <c r="BM4882" s="97"/>
      <c r="BN4882" s="98"/>
      <c r="BO4882" s="121"/>
      <c r="BP4882" s="121"/>
      <c r="BQ4882" s="42"/>
      <c r="BR4882" s="95"/>
    </row>
    <row r="4883" spans="1:70" ht="30" hidden="1" customHeight="1" x14ac:dyDescent="0.35">
      <c r="A4883" s="94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4"/>
      <c r="BL4883" s="94"/>
      <c r="BM4883" s="97"/>
      <c r="BN4883" s="98"/>
      <c r="BO4883" s="121"/>
      <c r="BP4883" s="121"/>
      <c r="BQ4883" s="42"/>
      <c r="BR4883" s="95"/>
    </row>
    <row r="4884" spans="1:70" ht="30" hidden="1" customHeight="1" x14ac:dyDescent="0.35">
      <c r="A4884" s="94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4"/>
      <c r="BL4884" s="94"/>
      <c r="BM4884" s="97"/>
      <c r="BN4884" s="98"/>
      <c r="BO4884" s="121"/>
      <c r="BP4884" s="121"/>
      <c r="BQ4884" s="42"/>
      <c r="BR4884" s="95"/>
    </row>
    <row r="4885" spans="1:70" ht="30" hidden="1" customHeight="1" x14ac:dyDescent="0.35">
      <c r="A4885" s="94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4"/>
      <c r="BL4885" s="94"/>
      <c r="BM4885" s="97"/>
      <c r="BN4885" s="98"/>
      <c r="BO4885" s="121"/>
      <c r="BP4885" s="121"/>
      <c r="BQ4885" s="42"/>
      <c r="BR4885" s="95"/>
    </row>
    <row r="4886" spans="1:70" ht="30" hidden="1" customHeight="1" x14ac:dyDescent="0.35">
      <c r="A4886" s="94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4"/>
      <c r="BL4886" s="94"/>
      <c r="BM4886" s="97"/>
      <c r="BN4886" s="98"/>
      <c r="BO4886" s="121"/>
      <c r="BP4886" s="121"/>
      <c r="BQ4886" s="42"/>
      <c r="BR4886" s="95"/>
    </row>
    <row r="4887" spans="1:70" ht="30" hidden="1" customHeight="1" x14ac:dyDescent="0.35">
      <c r="A4887" s="94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4"/>
      <c r="BL4887" s="94"/>
      <c r="BM4887" s="97"/>
      <c r="BN4887" s="98"/>
      <c r="BO4887" s="121"/>
      <c r="BP4887" s="121"/>
      <c r="BQ4887" s="42"/>
      <c r="BR4887" s="95"/>
    </row>
    <row r="4888" spans="1:70" ht="30" hidden="1" customHeight="1" x14ac:dyDescent="0.35">
      <c r="A4888" s="94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4"/>
      <c r="BL4888" s="94"/>
      <c r="BM4888" s="97"/>
      <c r="BN4888" s="98"/>
      <c r="BO4888" s="121"/>
      <c r="BP4888" s="121"/>
      <c r="BQ4888" s="42"/>
      <c r="BR4888" s="95"/>
    </row>
    <row r="4889" spans="1:70" ht="30" hidden="1" customHeight="1" x14ac:dyDescent="0.35">
      <c r="A4889" s="94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4"/>
      <c r="BL4889" s="94"/>
      <c r="BM4889" s="97"/>
      <c r="BN4889" s="98"/>
      <c r="BO4889" s="121"/>
      <c r="BP4889" s="121"/>
      <c r="BQ4889" s="42"/>
      <c r="BR4889" s="95"/>
    </row>
    <row r="4890" spans="1:70" ht="30" hidden="1" customHeight="1" x14ac:dyDescent="0.35">
      <c r="A4890" s="94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4"/>
      <c r="BL4890" s="94"/>
      <c r="BM4890" s="97"/>
      <c r="BN4890" s="98"/>
      <c r="BO4890" s="121"/>
      <c r="BP4890" s="121"/>
      <c r="BQ4890" s="42"/>
      <c r="BR4890" s="95"/>
    </row>
    <row r="4891" spans="1:70" ht="30" hidden="1" customHeight="1" x14ac:dyDescent="0.35">
      <c r="A4891" s="94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4"/>
      <c r="BL4891" s="94"/>
      <c r="BM4891" s="97"/>
      <c r="BN4891" s="98"/>
      <c r="BO4891" s="121"/>
      <c r="BP4891" s="121"/>
      <c r="BQ4891" s="42"/>
      <c r="BR4891" s="95"/>
    </row>
    <row r="4892" spans="1:70" ht="30" hidden="1" customHeight="1" x14ac:dyDescent="0.35">
      <c r="A4892" s="94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4"/>
      <c r="BL4892" s="94"/>
      <c r="BM4892" s="97"/>
      <c r="BN4892" s="98"/>
      <c r="BO4892" s="121"/>
      <c r="BP4892" s="121"/>
      <c r="BQ4892" s="42"/>
      <c r="BR4892" s="95"/>
    </row>
    <row r="4893" spans="1:70" ht="30" hidden="1" customHeight="1" x14ac:dyDescent="0.35">
      <c r="A4893" s="94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4"/>
      <c r="BL4893" s="94"/>
      <c r="BM4893" s="97"/>
      <c r="BN4893" s="98"/>
      <c r="BO4893" s="121"/>
      <c r="BP4893" s="121"/>
      <c r="BQ4893" s="42"/>
      <c r="BR4893" s="95"/>
    </row>
    <row r="4894" spans="1:70" ht="30" hidden="1" customHeight="1" x14ac:dyDescent="0.35">
      <c r="A4894" s="94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4"/>
      <c r="BL4894" s="94"/>
      <c r="BM4894" s="97"/>
      <c r="BN4894" s="98"/>
      <c r="BO4894" s="121"/>
      <c r="BP4894" s="121"/>
      <c r="BQ4894" s="42"/>
      <c r="BR4894" s="95"/>
    </row>
    <row r="4895" spans="1:70" ht="30" hidden="1" customHeight="1" x14ac:dyDescent="0.35">
      <c r="A4895" s="94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4"/>
      <c r="BL4895" s="94"/>
      <c r="BM4895" s="97"/>
      <c r="BN4895" s="98"/>
      <c r="BO4895" s="121"/>
      <c r="BP4895" s="121"/>
      <c r="BQ4895" s="42"/>
      <c r="BR4895" s="95"/>
    </row>
    <row r="4896" spans="1:70" ht="30" hidden="1" customHeight="1" x14ac:dyDescent="0.35">
      <c r="A4896" s="94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4"/>
      <c r="BL4896" s="94"/>
      <c r="BM4896" s="97"/>
      <c r="BN4896" s="98"/>
      <c r="BO4896" s="121"/>
      <c r="BP4896" s="121"/>
      <c r="BQ4896" s="42"/>
      <c r="BR4896" s="95"/>
    </row>
    <row r="4897" spans="1:70" ht="30" hidden="1" customHeight="1" x14ac:dyDescent="0.35">
      <c r="A4897" s="94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4"/>
      <c r="BL4897" s="94"/>
      <c r="BM4897" s="97"/>
      <c r="BN4897" s="98"/>
      <c r="BO4897" s="121"/>
      <c r="BP4897" s="121"/>
      <c r="BQ4897" s="42"/>
      <c r="BR4897" s="95"/>
    </row>
    <row r="4898" spans="1:70" ht="30" hidden="1" customHeight="1" x14ac:dyDescent="0.35">
      <c r="A4898" s="94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4"/>
      <c r="BL4898" s="94"/>
      <c r="BM4898" s="97"/>
      <c r="BN4898" s="98"/>
      <c r="BO4898" s="121"/>
      <c r="BP4898" s="121"/>
      <c r="BQ4898" s="42"/>
      <c r="BR4898" s="95"/>
    </row>
    <row r="4899" spans="1:70" ht="30" hidden="1" customHeight="1" x14ac:dyDescent="0.35">
      <c r="A4899" s="94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4"/>
      <c r="BL4899" s="94"/>
      <c r="BM4899" s="97"/>
      <c r="BN4899" s="98"/>
      <c r="BO4899" s="121"/>
      <c r="BP4899" s="121"/>
      <c r="BQ4899" s="42"/>
      <c r="BR4899" s="95"/>
    </row>
    <row r="4900" spans="1:70" ht="30" hidden="1" customHeight="1" x14ac:dyDescent="0.35">
      <c r="A4900" s="94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4"/>
      <c r="BL4900" s="94"/>
      <c r="BM4900" s="97"/>
      <c r="BN4900" s="98"/>
      <c r="BO4900" s="121"/>
      <c r="BP4900" s="121"/>
      <c r="BQ4900" s="42"/>
      <c r="BR4900" s="95"/>
    </row>
    <row r="4901" spans="1:70" ht="30" hidden="1" customHeight="1" x14ac:dyDescent="0.35">
      <c r="A4901" s="94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4"/>
      <c r="BL4901" s="94"/>
      <c r="BM4901" s="97"/>
      <c r="BN4901" s="98"/>
      <c r="BO4901" s="121"/>
      <c r="BP4901" s="121"/>
      <c r="BQ4901" s="42"/>
      <c r="BR4901" s="95"/>
    </row>
    <row r="4902" spans="1:70" ht="30" hidden="1" customHeight="1" x14ac:dyDescent="0.35">
      <c r="A4902" s="94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4"/>
      <c r="BL4902" s="94"/>
      <c r="BM4902" s="97"/>
      <c r="BN4902" s="98"/>
      <c r="BO4902" s="121"/>
      <c r="BP4902" s="121"/>
      <c r="BQ4902" s="42"/>
      <c r="BR4902" s="95"/>
    </row>
    <row r="4903" spans="1:70" ht="30" hidden="1" customHeight="1" x14ac:dyDescent="0.35">
      <c r="A4903" s="94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4"/>
      <c r="BL4903" s="94"/>
      <c r="BM4903" s="97"/>
      <c r="BN4903" s="98"/>
      <c r="BO4903" s="121"/>
      <c r="BP4903" s="121"/>
      <c r="BQ4903" s="42"/>
      <c r="BR4903" s="95"/>
    </row>
    <row r="4904" spans="1:70" ht="30" hidden="1" customHeight="1" x14ac:dyDescent="0.35">
      <c r="A4904" s="94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4"/>
      <c r="BL4904" s="94"/>
      <c r="BM4904" s="97"/>
      <c r="BN4904" s="98"/>
      <c r="BO4904" s="121"/>
      <c r="BP4904" s="121"/>
      <c r="BQ4904" s="42"/>
      <c r="BR4904" s="95"/>
    </row>
    <row r="4905" spans="1:70" ht="30" hidden="1" customHeight="1" x14ac:dyDescent="0.35">
      <c r="A4905" s="94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4"/>
      <c r="BL4905" s="94"/>
      <c r="BM4905" s="97"/>
      <c r="BN4905" s="98"/>
      <c r="BO4905" s="121"/>
      <c r="BP4905" s="121"/>
      <c r="BQ4905" s="42"/>
      <c r="BR4905" s="95"/>
    </row>
    <row r="4906" spans="1:70" ht="30" hidden="1" customHeight="1" x14ac:dyDescent="0.35">
      <c r="A4906" s="94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4"/>
      <c r="BL4906" s="94"/>
      <c r="BM4906" s="97"/>
      <c r="BN4906" s="98"/>
      <c r="BO4906" s="121"/>
      <c r="BP4906" s="121"/>
      <c r="BQ4906" s="42"/>
      <c r="BR4906" s="95"/>
    </row>
    <row r="4907" spans="1:70" ht="30" hidden="1" customHeight="1" x14ac:dyDescent="0.35">
      <c r="A4907" s="94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4"/>
      <c r="BL4907" s="94"/>
      <c r="BM4907" s="97"/>
      <c r="BN4907" s="98"/>
      <c r="BO4907" s="121"/>
      <c r="BP4907" s="121"/>
      <c r="BQ4907" s="42"/>
      <c r="BR4907" s="95"/>
    </row>
    <row r="4908" spans="1:70" ht="30" hidden="1" customHeight="1" x14ac:dyDescent="0.35">
      <c r="A4908" s="94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4"/>
      <c r="BL4908" s="94"/>
      <c r="BM4908" s="97"/>
      <c r="BN4908" s="98"/>
      <c r="BO4908" s="121"/>
      <c r="BP4908" s="121"/>
      <c r="BQ4908" s="42"/>
      <c r="BR4908" s="95"/>
    </row>
    <row r="4909" spans="1:70" ht="30" hidden="1" customHeight="1" x14ac:dyDescent="0.35">
      <c r="A4909" s="94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4"/>
      <c r="BL4909" s="94"/>
      <c r="BM4909" s="97"/>
      <c r="BN4909" s="98"/>
      <c r="BO4909" s="121"/>
      <c r="BP4909" s="121"/>
      <c r="BQ4909" s="42"/>
      <c r="BR4909" s="95"/>
    </row>
    <row r="4910" spans="1:70" ht="30" hidden="1" customHeight="1" x14ac:dyDescent="0.35">
      <c r="A4910" s="94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4"/>
      <c r="BL4910" s="94"/>
      <c r="BM4910" s="97"/>
      <c r="BN4910" s="98"/>
      <c r="BO4910" s="121"/>
      <c r="BP4910" s="121"/>
      <c r="BQ4910" s="42"/>
      <c r="BR4910" s="95"/>
    </row>
    <row r="4911" spans="1:70" ht="30" hidden="1" customHeight="1" x14ac:dyDescent="0.35">
      <c r="A4911" s="94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4"/>
      <c r="BL4911" s="94"/>
      <c r="BM4911" s="97"/>
      <c r="BN4911" s="98"/>
      <c r="BO4911" s="121"/>
      <c r="BP4911" s="121"/>
      <c r="BQ4911" s="42"/>
      <c r="BR4911" s="95"/>
    </row>
    <row r="4912" spans="1:70" ht="30" hidden="1" customHeight="1" x14ac:dyDescent="0.35">
      <c r="A4912" s="94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4"/>
      <c r="BL4912" s="94"/>
      <c r="BM4912" s="97"/>
      <c r="BN4912" s="98"/>
      <c r="BO4912" s="121"/>
      <c r="BP4912" s="121"/>
      <c r="BQ4912" s="42"/>
      <c r="BR4912" s="95"/>
    </row>
    <row r="4913" spans="1:70" ht="30" hidden="1" customHeight="1" x14ac:dyDescent="0.35">
      <c r="A4913" s="94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4"/>
      <c r="BL4913" s="94"/>
      <c r="BM4913" s="97"/>
      <c r="BN4913" s="98"/>
      <c r="BO4913" s="121"/>
      <c r="BP4913" s="121"/>
      <c r="BQ4913" s="42"/>
      <c r="BR4913" s="95"/>
    </row>
    <row r="4914" spans="1:70" ht="30" hidden="1" customHeight="1" x14ac:dyDescent="0.35">
      <c r="A4914" s="94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4"/>
      <c r="BL4914" s="94"/>
      <c r="BM4914" s="97"/>
      <c r="BN4914" s="98"/>
      <c r="BO4914" s="121"/>
      <c r="BP4914" s="121"/>
      <c r="BQ4914" s="42"/>
      <c r="BR4914" s="95"/>
    </row>
    <row r="4915" spans="1:70" ht="30" hidden="1" customHeight="1" x14ac:dyDescent="0.35">
      <c r="A4915" s="94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4"/>
      <c r="BL4915" s="94"/>
      <c r="BM4915" s="97"/>
      <c r="BN4915" s="98"/>
      <c r="BO4915" s="121"/>
      <c r="BP4915" s="121"/>
      <c r="BQ4915" s="42"/>
      <c r="BR4915" s="95"/>
    </row>
    <row r="4916" spans="1:70" ht="30" hidden="1" customHeight="1" x14ac:dyDescent="0.35">
      <c r="A4916" s="94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4"/>
      <c r="BL4916" s="94"/>
      <c r="BM4916" s="97"/>
      <c r="BN4916" s="98"/>
      <c r="BO4916" s="121"/>
      <c r="BP4916" s="121"/>
      <c r="BQ4916" s="42"/>
      <c r="BR4916" s="95"/>
    </row>
    <row r="4917" spans="1:70" ht="30" hidden="1" customHeight="1" x14ac:dyDescent="0.35">
      <c r="A4917" s="94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4"/>
      <c r="BL4917" s="94"/>
      <c r="BM4917" s="97"/>
      <c r="BN4917" s="98"/>
      <c r="BO4917" s="121"/>
      <c r="BP4917" s="121"/>
      <c r="BQ4917" s="42"/>
      <c r="BR4917" s="95"/>
    </row>
    <row r="4918" spans="1:70" ht="30" hidden="1" customHeight="1" x14ac:dyDescent="0.35">
      <c r="A4918" s="94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4"/>
      <c r="BL4918" s="94"/>
      <c r="BM4918" s="97"/>
      <c r="BN4918" s="98"/>
      <c r="BO4918" s="121"/>
      <c r="BP4918" s="121"/>
      <c r="BQ4918" s="42"/>
      <c r="BR4918" s="95"/>
    </row>
    <row r="4919" spans="1:70" ht="30" hidden="1" customHeight="1" x14ac:dyDescent="0.35">
      <c r="A4919" s="94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4"/>
      <c r="BL4919" s="94"/>
      <c r="BM4919" s="97"/>
      <c r="BN4919" s="98"/>
      <c r="BO4919" s="121"/>
      <c r="BP4919" s="121"/>
      <c r="BQ4919" s="42"/>
      <c r="BR4919" s="95"/>
    </row>
    <row r="4920" spans="1:70" ht="30" hidden="1" customHeight="1" x14ac:dyDescent="0.35">
      <c r="A4920" s="94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4"/>
      <c r="BL4920" s="94"/>
      <c r="BM4920" s="97"/>
      <c r="BN4920" s="98"/>
      <c r="BO4920" s="121"/>
      <c r="BP4920" s="121"/>
      <c r="BQ4920" s="42"/>
      <c r="BR4920" s="95"/>
    </row>
    <row r="4921" spans="1:70" ht="30" hidden="1" customHeight="1" x14ac:dyDescent="0.35">
      <c r="A4921" s="94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4"/>
      <c r="BL4921" s="94"/>
      <c r="BM4921" s="97"/>
      <c r="BN4921" s="98"/>
      <c r="BO4921" s="121"/>
      <c r="BP4921" s="121"/>
      <c r="BQ4921" s="42"/>
      <c r="BR4921" s="95"/>
    </row>
    <row r="4922" spans="1:70" ht="30" hidden="1" customHeight="1" x14ac:dyDescent="0.35">
      <c r="A4922" s="94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4"/>
      <c r="BL4922" s="94"/>
      <c r="BM4922" s="97"/>
      <c r="BN4922" s="98"/>
      <c r="BO4922" s="121"/>
      <c r="BP4922" s="121"/>
      <c r="BQ4922" s="42"/>
      <c r="BR4922" s="95"/>
    </row>
    <row r="4923" spans="1:70" ht="30" hidden="1" customHeight="1" x14ac:dyDescent="0.35">
      <c r="A4923" s="94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4"/>
      <c r="BL4923" s="94"/>
      <c r="BM4923" s="97"/>
      <c r="BN4923" s="98"/>
      <c r="BO4923" s="121"/>
      <c r="BP4923" s="121"/>
      <c r="BQ4923" s="42"/>
      <c r="BR4923" s="95"/>
    </row>
    <row r="4924" spans="1:70" ht="30" hidden="1" customHeight="1" x14ac:dyDescent="0.35">
      <c r="A4924" s="94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4"/>
      <c r="BL4924" s="94"/>
      <c r="BM4924" s="97"/>
      <c r="BN4924" s="98"/>
      <c r="BO4924" s="121"/>
      <c r="BP4924" s="121"/>
      <c r="BQ4924" s="42"/>
      <c r="BR4924" s="95"/>
    </row>
    <row r="4925" spans="1:70" ht="30" hidden="1" customHeight="1" x14ac:dyDescent="0.35">
      <c r="A4925" s="94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4"/>
      <c r="BL4925" s="94"/>
      <c r="BM4925" s="97"/>
      <c r="BN4925" s="98"/>
      <c r="BO4925" s="121"/>
      <c r="BP4925" s="121"/>
      <c r="BQ4925" s="42"/>
      <c r="BR4925" s="95"/>
    </row>
    <row r="4926" spans="1:70" ht="30" hidden="1" customHeight="1" x14ac:dyDescent="0.35">
      <c r="A4926" s="94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4"/>
      <c r="BL4926" s="94"/>
      <c r="BM4926" s="97"/>
      <c r="BN4926" s="98"/>
      <c r="BO4926" s="121"/>
      <c r="BP4926" s="121"/>
      <c r="BQ4926" s="42"/>
      <c r="BR4926" s="95"/>
    </row>
    <row r="4927" spans="1:70" ht="30" hidden="1" customHeight="1" x14ac:dyDescent="0.35">
      <c r="A4927" s="94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4"/>
      <c r="BL4927" s="94"/>
      <c r="BM4927" s="97"/>
      <c r="BN4927" s="98"/>
      <c r="BO4927" s="121"/>
      <c r="BP4927" s="121"/>
      <c r="BQ4927" s="42"/>
      <c r="BR4927" s="95"/>
    </row>
    <row r="4928" spans="1:70" ht="30" hidden="1" customHeight="1" x14ac:dyDescent="0.35">
      <c r="A4928" s="94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4"/>
      <c r="BL4928" s="94"/>
      <c r="BM4928" s="97"/>
      <c r="BN4928" s="98"/>
      <c r="BO4928" s="121"/>
      <c r="BP4928" s="121"/>
      <c r="BQ4928" s="42"/>
      <c r="BR4928" s="95"/>
    </row>
    <row r="4929" spans="1:70" ht="30" hidden="1" customHeight="1" x14ac:dyDescent="0.35">
      <c r="A4929" s="94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4"/>
      <c r="BL4929" s="94"/>
      <c r="BM4929" s="97"/>
      <c r="BN4929" s="98"/>
      <c r="BO4929" s="121"/>
      <c r="BP4929" s="121"/>
      <c r="BQ4929" s="42"/>
      <c r="BR4929" s="95"/>
    </row>
    <row r="4930" spans="1:70" ht="30" hidden="1" customHeight="1" x14ac:dyDescent="0.35">
      <c r="A4930" s="94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4"/>
      <c r="BL4930" s="94"/>
      <c r="BM4930" s="97"/>
      <c r="BN4930" s="98"/>
      <c r="BO4930" s="121"/>
      <c r="BP4930" s="121"/>
      <c r="BQ4930" s="42"/>
      <c r="BR4930" s="95"/>
    </row>
    <row r="4931" spans="1:70" ht="30" hidden="1" customHeight="1" x14ac:dyDescent="0.35">
      <c r="A4931" s="94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4"/>
      <c r="BL4931" s="94"/>
      <c r="BM4931" s="97"/>
      <c r="BN4931" s="98"/>
      <c r="BO4931" s="121"/>
      <c r="BP4931" s="121"/>
      <c r="BQ4931" s="42"/>
      <c r="BR4931" s="95"/>
    </row>
    <row r="4932" spans="1:70" ht="30" hidden="1" customHeight="1" x14ac:dyDescent="0.35">
      <c r="A4932" s="94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4"/>
      <c r="BL4932" s="94"/>
      <c r="BM4932" s="97"/>
      <c r="BN4932" s="98"/>
      <c r="BO4932" s="121"/>
      <c r="BP4932" s="121"/>
      <c r="BQ4932" s="42"/>
      <c r="BR4932" s="95"/>
    </row>
    <row r="4933" spans="1:70" ht="30" hidden="1" customHeight="1" x14ac:dyDescent="0.35">
      <c r="A4933" s="94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4"/>
      <c r="BL4933" s="94"/>
      <c r="BM4933" s="97"/>
      <c r="BN4933" s="98"/>
      <c r="BO4933" s="121"/>
      <c r="BP4933" s="121"/>
      <c r="BQ4933" s="42"/>
      <c r="BR4933" s="95"/>
    </row>
    <row r="4934" spans="1:70" ht="30" hidden="1" customHeight="1" x14ac:dyDescent="0.35">
      <c r="A4934" s="94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4"/>
      <c r="BL4934" s="94"/>
      <c r="BM4934" s="97"/>
      <c r="BN4934" s="98"/>
      <c r="BO4934" s="121"/>
      <c r="BP4934" s="121"/>
      <c r="BQ4934" s="42"/>
      <c r="BR4934" s="95"/>
    </row>
    <row r="4935" spans="1:70" ht="30" hidden="1" customHeight="1" x14ac:dyDescent="0.35">
      <c r="A4935" s="94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4"/>
      <c r="BL4935" s="94"/>
      <c r="BM4935" s="97"/>
      <c r="BN4935" s="98"/>
      <c r="BO4935" s="121"/>
      <c r="BP4935" s="121"/>
      <c r="BQ4935" s="42"/>
      <c r="BR4935" s="95"/>
    </row>
    <row r="4936" spans="1:70" ht="30" hidden="1" customHeight="1" x14ac:dyDescent="0.35">
      <c r="A4936" s="94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4"/>
      <c r="BL4936" s="94"/>
      <c r="BM4936" s="97"/>
      <c r="BN4936" s="98"/>
      <c r="BO4936" s="121"/>
      <c r="BP4936" s="121"/>
      <c r="BQ4936" s="42"/>
      <c r="BR4936" s="95"/>
    </row>
    <row r="4937" spans="1:70" ht="30" hidden="1" customHeight="1" x14ac:dyDescent="0.35">
      <c r="A4937" s="94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4"/>
      <c r="BL4937" s="94"/>
      <c r="BM4937" s="97"/>
      <c r="BN4937" s="98"/>
      <c r="BO4937" s="121"/>
      <c r="BP4937" s="121"/>
      <c r="BQ4937" s="42"/>
      <c r="BR4937" s="95"/>
    </row>
    <row r="4938" spans="1:70" ht="30" hidden="1" customHeight="1" x14ac:dyDescent="0.35">
      <c r="A4938" s="94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4"/>
      <c r="BL4938" s="94"/>
      <c r="BM4938" s="97"/>
      <c r="BN4938" s="98"/>
      <c r="BO4938" s="121"/>
      <c r="BP4938" s="121"/>
      <c r="BQ4938" s="42"/>
      <c r="BR4938" s="95"/>
    </row>
    <row r="4939" spans="1:70" ht="30" hidden="1" customHeight="1" x14ac:dyDescent="0.35">
      <c r="A4939" s="94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4"/>
      <c r="BL4939" s="94"/>
      <c r="BM4939" s="97"/>
      <c r="BN4939" s="98"/>
      <c r="BO4939" s="121"/>
      <c r="BP4939" s="121"/>
      <c r="BQ4939" s="42"/>
      <c r="BR4939" s="95"/>
    </row>
    <row r="4940" spans="1:70" ht="30" hidden="1" customHeight="1" x14ac:dyDescent="0.35">
      <c r="A4940" s="94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4"/>
      <c r="BL4940" s="94"/>
      <c r="BM4940" s="97"/>
      <c r="BN4940" s="98"/>
      <c r="BO4940" s="121"/>
      <c r="BP4940" s="121"/>
      <c r="BQ4940" s="42"/>
      <c r="BR4940" s="95"/>
    </row>
    <row r="4941" spans="1:70" ht="30" hidden="1" customHeight="1" x14ac:dyDescent="0.35">
      <c r="A4941" s="94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4"/>
      <c r="BL4941" s="94"/>
      <c r="BM4941" s="97"/>
      <c r="BN4941" s="98"/>
      <c r="BO4941" s="121"/>
      <c r="BP4941" s="121"/>
      <c r="BQ4941" s="42"/>
      <c r="BR4941" s="95"/>
    </row>
    <row r="4942" spans="1:70" ht="30" hidden="1" customHeight="1" x14ac:dyDescent="0.35">
      <c r="A4942" s="94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4"/>
      <c r="BL4942" s="94"/>
      <c r="BM4942" s="97"/>
      <c r="BN4942" s="98"/>
      <c r="BO4942" s="121"/>
      <c r="BP4942" s="121"/>
      <c r="BQ4942" s="42"/>
      <c r="BR4942" s="95"/>
    </row>
    <row r="4943" spans="1:70" ht="30" hidden="1" customHeight="1" x14ac:dyDescent="0.35">
      <c r="A4943" s="94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4"/>
      <c r="BL4943" s="94"/>
      <c r="BM4943" s="97"/>
      <c r="BN4943" s="98"/>
      <c r="BO4943" s="121"/>
      <c r="BP4943" s="121"/>
      <c r="BQ4943" s="42"/>
      <c r="BR4943" s="95"/>
    </row>
    <row r="4944" spans="1:70" ht="30" hidden="1" customHeight="1" x14ac:dyDescent="0.35">
      <c r="A4944" s="94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4"/>
      <c r="BL4944" s="94"/>
      <c r="BM4944" s="97"/>
      <c r="BN4944" s="98"/>
      <c r="BO4944" s="121"/>
      <c r="BP4944" s="121"/>
      <c r="BQ4944" s="42"/>
      <c r="BR4944" s="95"/>
    </row>
    <row r="4945" spans="1:70" ht="30" hidden="1" customHeight="1" x14ac:dyDescent="0.35">
      <c r="A4945" s="94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4"/>
      <c r="BL4945" s="94"/>
      <c r="BM4945" s="97"/>
      <c r="BN4945" s="98"/>
      <c r="BO4945" s="121"/>
      <c r="BP4945" s="121"/>
      <c r="BQ4945" s="42"/>
      <c r="BR4945" s="95"/>
    </row>
    <row r="4946" spans="1:70" ht="30" hidden="1" customHeight="1" x14ac:dyDescent="0.35">
      <c r="A4946" s="94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4"/>
      <c r="BL4946" s="94"/>
      <c r="BM4946" s="97"/>
      <c r="BN4946" s="98"/>
      <c r="BO4946" s="121"/>
      <c r="BP4946" s="121"/>
      <c r="BQ4946" s="42"/>
      <c r="BR4946" s="95"/>
    </row>
    <row r="4947" spans="1:70" ht="30" hidden="1" customHeight="1" x14ac:dyDescent="0.35">
      <c r="A4947" s="94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4"/>
      <c r="BL4947" s="94"/>
      <c r="BM4947" s="97"/>
      <c r="BN4947" s="98"/>
      <c r="BO4947" s="121"/>
      <c r="BP4947" s="121"/>
      <c r="BQ4947" s="42"/>
      <c r="BR4947" s="95"/>
    </row>
    <row r="4948" spans="1:70" ht="30" hidden="1" customHeight="1" x14ac:dyDescent="0.35">
      <c r="A4948" s="94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4"/>
      <c r="BL4948" s="94"/>
      <c r="BM4948" s="97"/>
      <c r="BN4948" s="98"/>
      <c r="BO4948" s="121"/>
      <c r="BP4948" s="121"/>
      <c r="BQ4948" s="42"/>
      <c r="BR4948" s="95"/>
    </row>
    <row r="4949" spans="1:70" ht="30" hidden="1" customHeight="1" x14ac:dyDescent="0.35">
      <c r="A4949" s="94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4"/>
      <c r="BL4949" s="94"/>
      <c r="BM4949" s="97"/>
      <c r="BN4949" s="98"/>
      <c r="BO4949" s="121"/>
      <c r="BP4949" s="121"/>
      <c r="BQ4949" s="42"/>
      <c r="BR4949" s="95"/>
    </row>
    <row r="4950" spans="1:70" ht="30" hidden="1" customHeight="1" x14ac:dyDescent="0.35">
      <c r="A4950" s="94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4"/>
      <c r="BL4950" s="94"/>
      <c r="BM4950" s="97"/>
      <c r="BN4950" s="98"/>
      <c r="BO4950" s="121"/>
      <c r="BP4950" s="121"/>
      <c r="BQ4950" s="42"/>
      <c r="BR4950" s="95"/>
    </row>
    <row r="4951" spans="1:70" ht="30" hidden="1" customHeight="1" x14ac:dyDescent="0.35">
      <c r="A4951" s="94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4"/>
      <c r="BL4951" s="94"/>
      <c r="BM4951" s="97"/>
      <c r="BN4951" s="98"/>
      <c r="BO4951" s="121"/>
      <c r="BP4951" s="121"/>
      <c r="BQ4951" s="42"/>
      <c r="BR4951" s="95"/>
    </row>
    <row r="4952" spans="1:70" ht="30" hidden="1" customHeight="1" x14ac:dyDescent="0.35">
      <c r="A4952" s="94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4"/>
      <c r="BL4952" s="94"/>
      <c r="BM4952" s="97"/>
      <c r="BN4952" s="98"/>
      <c r="BO4952" s="121"/>
      <c r="BP4952" s="121"/>
      <c r="BQ4952" s="42"/>
      <c r="BR4952" s="95"/>
    </row>
    <row r="4953" spans="1:70" ht="30" hidden="1" customHeight="1" x14ac:dyDescent="0.35">
      <c r="A4953" s="94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4"/>
      <c r="BL4953" s="94"/>
      <c r="BM4953" s="97"/>
      <c r="BN4953" s="98"/>
      <c r="BO4953" s="121"/>
      <c r="BP4953" s="121"/>
      <c r="BQ4953" s="42"/>
      <c r="BR4953" s="95"/>
    </row>
    <row r="4954" spans="1:70" ht="30" hidden="1" customHeight="1" x14ac:dyDescent="0.35">
      <c r="A4954" s="94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4"/>
      <c r="BL4954" s="94"/>
      <c r="BM4954" s="97"/>
      <c r="BN4954" s="98"/>
      <c r="BO4954" s="121"/>
      <c r="BP4954" s="121"/>
      <c r="BQ4954" s="42"/>
      <c r="BR4954" s="95"/>
    </row>
    <row r="4955" spans="1:70" ht="30" hidden="1" customHeight="1" x14ac:dyDescent="0.35">
      <c r="A4955" s="94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4"/>
      <c r="BL4955" s="94"/>
      <c r="BM4955" s="97"/>
      <c r="BN4955" s="98"/>
      <c r="BO4955" s="121"/>
      <c r="BP4955" s="121"/>
      <c r="BQ4955" s="42"/>
      <c r="BR4955" s="95"/>
    </row>
    <row r="4956" spans="1:70" ht="30" hidden="1" customHeight="1" x14ac:dyDescent="0.35">
      <c r="A4956" s="94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4"/>
      <c r="BL4956" s="94"/>
      <c r="BM4956" s="97"/>
      <c r="BN4956" s="98"/>
      <c r="BO4956" s="121"/>
      <c r="BP4956" s="121"/>
      <c r="BQ4956" s="42"/>
      <c r="BR4956" s="95"/>
    </row>
    <row r="4957" spans="1:70" ht="30" hidden="1" customHeight="1" x14ac:dyDescent="0.35">
      <c r="A4957" s="94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4"/>
      <c r="BL4957" s="94"/>
      <c r="BM4957" s="97"/>
      <c r="BN4957" s="98"/>
      <c r="BO4957" s="121"/>
      <c r="BP4957" s="121"/>
      <c r="BQ4957" s="42"/>
      <c r="BR4957" s="95"/>
    </row>
    <row r="4958" spans="1:70" ht="30" hidden="1" customHeight="1" x14ac:dyDescent="0.35">
      <c r="A4958" s="94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4"/>
      <c r="BL4958" s="94"/>
      <c r="BM4958" s="97"/>
      <c r="BN4958" s="98"/>
      <c r="BO4958" s="121"/>
      <c r="BP4958" s="121"/>
      <c r="BQ4958" s="42"/>
      <c r="BR4958" s="95"/>
    </row>
    <row r="4959" spans="1:70" ht="30" hidden="1" customHeight="1" x14ac:dyDescent="0.35">
      <c r="A4959" s="94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4"/>
      <c r="BL4959" s="94"/>
      <c r="BM4959" s="97"/>
      <c r="BN4959" s="98"/>
      <c r="BO4959" s="121"/>
      <c r="BP4959" s="121"/>
      <c r="BQ4959" s="42"/>
      <c r="BR4959" s="95"/>
    </row>
    <row r="4960" spans="1:70" ht="30" hidden="1" customHeight="1" x14ac:dyDescent="0.35">
      <c r="A4960" s="94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4"/>
      <c r="BL4960" s="94"/>
      <c r="BM4960" s="97"/>
      <c r="BN4960" s="98"/>
      <c r="BO4960" s="121"/>
      <c r="BP4960" s="121"/>
      <c r="BQ4960" s="42"/>
      <c r="BR4960" s="95"/>
    </row>
    <row r="4961" spans="1:70" ht="30" hidden="1" customHeight="1" x14ac:dyDescent="0.35">
      <c r="A4961" s="94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4"/>
      <c r="BL4961" s="94"/>
      <c r="BM4961" s="97"/>
      <c r="BN4961" s="98"/>
      <c r="BO4961" s="121"/>
      <c r="BP4961" s="121"/>
      <c r="BQ4961" s="42"/>
      <c r="BR4961" s="95"/>
    </row>
    <row r="4962" spans="1:70" ht="30" hidden="1" customHeight="1" x14ac:dyDescent="0.35">
      <c r="A4962" s="94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4"/>
      <c r="BL4962" s="94"/>
      <c r="BM4962" s="97"/>
      <c r="BN4962" s="98"/>
      <c r="BO4962" s="121"/>
      <c r="BP4962" s="121"/>
      <c r="BQ4962" s="42"/>
      <c r="BR4962" s="95"/>
    </row>
    <row r="4963" spans="1:70" ht="30" hidden="1" customHeight="1" x14ac:dyDescent="0.35">
      <c r="A4963" s="94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4"/>
      <c r="BL4963" s="94"/>
      <c r="BM4963" s="97"/>
      <c r="BN4963" s="98"/>
      <c r="BO4963" s="121"/>
      <c r="BP4963" s="121"/>
      <c r="BQ4963" s="42"/>
      <c r="BR4963" s="95"/>
    </row>
    <row r="4964" spans="1:70" ht="30" hidden="1" customHeight="1" x14ac:dyDescent="0.35">
      <c r="A4964" s="94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4"/>
      <c r="BL4964" s="94"/>
      <c r="BM4964" s="97"/>
      <c r="BN4964" s="98"/>
      <c r="BO4964" s="121"/>
      <c r="BP4964" s="121"/>
      <c r="BQ4964" s="42"/>
      <c r="BR4964" s="95"/>
    </row>
    <row r="4965" spans="1:70" ht="30" hidden="1" customHeight="1" x14ac:dyDescent="0.35">
      <c r="A4965" s="94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4"/>
      <c r="BL4965" s="94"/>
      <c r="BM4965" s="97"/>
      <c r="BN4965" s="98"/>
      <c r="BO4965" s="121"/>
      <c r="BP4965" s="121"/>
      <c r="BQ4965" s="42"/>
      <c r="BR4965" s="95"/>
    </row>
    <row r="4966" spans="1:70" ht="30" hidden="1" customHeight="1" x14ac:dyDescent="0.35">
      <c r="A4966" s="94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4"/>
      <c r="BL4966" s="94"/>
      <c r="BM4966" s="97"/>
      <c r="BN4966" s="98"/>
      <c r="BO4966" s="121"/>
      <c r="BP4966" s="121"/>
      <c r="BQ4966" s="42"/>
      <c r="BR4966" s="95"/>
    </row>
    <row r="4967" spans="1:70" ht="30" hidden="1" customHeight="1" x14ac:dyDescent="0.35">
      <c r="A4967" s="94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4"/>
      <c r="BL4967" s="94"/>
      <c r="BM4967" s="97"/>
      <c r="BN4967" s="98"/>
      <c r="BO4967" s="121"/>
      <c r="BP4967" s="121"/>
      <c r="BQ4967" s="42"/>
      <c r="BR4967" s="95"/>
    </row>
    <row r="4968" spans="1:70" ht="30" hidden="1" customHeight="1" x14ac:dyDescent="0.35">
      <c r="A4968" s="94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4"/>
      <c r="BL4968" s="94"/>
      <c r="BM4968" s="97"/>
      <c r="BN4968" s="98"/>
      <c r="BO4968" s="121"/>
      <c r="BP4968" s="121"/>
      <c r="BQ4968" s="42"/>
      <c r="BR4968" s="95"/>
    </row>
    <row r="4969" spans="1:70" ht="30" hidden="1" customHeight="1" x14ac:dyDescent="0.35">
      <c r="A4969" s="94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4"/>
      <c r="BL4969" s="94"/>
      <c r="BM4969" s="97"/>
      <c r="BN4969" s="98"/>
      <c r="BO4969" s="121"/>
      <c r="BP4969" s="121"/>
      <c r="BQ4969" s="42"/>
      <c r="BR4969" s="95"/>
    </row>
    <row r="4970" spans="1:70" ht="30" hidden="1" customHeight="1" x14ac:dyDescent="0.35">
      <c r="A4970" s="94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4"/>
      <c r="BL4970" s="94"/>
      <c r="BM4970" s="97"/>
      <c r="BN4970" s="98"/>
      <c r="BO4970" s="121"/>
      <c r="BP4970" s="121"/>
      <c r="BQ4970" s="42"/>
      <c r="BR4970" s="95"/>
    </row>
    <row r="4971" spans="1:70" ht="30" hidden="1" customHeight="1" x14ac:dyDescent="0.35">
      <c r="A4971" s="94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4"/>
      <c r="BL4971" s="94"/>
      <c r="BM4971" s="97"/>
      <c r="BN4971" s="98"/>
      <c r="BO4971" s="121"/>
      <c r="BP4971" s="121"/>
      <c r="BQ4971" s="42"/>
      <c r="BR4971" s="95"/>
    </row>
    <row r="4972" spans="1:70" ht="30" hidden="1" customHeight="1" x14ac:dyDescent="0.35">
      <c r="A4972" s="94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4"/>
      <c r="BL4972" s="94"/>
      <c r="BM4972" s="97"/>
      <c r="BN4972" s="98"/>
      <c r="BO4972" s="121"/>
      <c r="BP4972" s="121"/>
      <c r="BQ4972" s="42"/>
      <c r="BR4972" s="95"/>
    </row>
    <row r="4973" spans="1:70" ht="30" hidden="1" customHeight="1" x14ac:dyDescent="0.35">
      <c r="A4973" s="94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4"/>
      <c r="BL4973" s="94"/>
      <c r="BM4973" s="97"/>
      <c r="BN4973" s="98"/>
      <c r="BO4973" s="121"/>
      <c r="BP4973" s="121"/>
      <c r="BQ4973" s="42"/>
      <c r="BR4973" s="95"/>
    </row>
    <row r="4974" spans="1:70" ht="30" hidden="1" customHeight="1" x14ac:dyDescent="0.35">
      <c r="A4974" s="94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4"/>
      <c r="BL4974" s="94"/>
      <c r="BM4974" s="97"/>
      <c r="BN4974" s="98"/>
      <c r="BO4974" s="121"/>
      <c r="BP4974" s="121"/>
      <c r="BQ4974" s="42"/>
      <c r="BR4974" s="95"/>
    </row>
    <row r="4975" spans="1:70" ht="30" hidden="1" customHeight="1" x14ac:dyDescent="0.35">
      <c r="A4975" s="94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4"/>
      <c r="BL4975" s="94"/>
      <c r="BM4975" s="97"/>
      <c r="BN4975" s="98"/>
      <c r="BO4975" s="121"/>
      <c r="BP4975" s="121"/>
      <c r="BQ4975" s="42"/>
      <c r="BR4975" s="95"/>
    </row>
    <row r="4976" spans="1:70" ht="30" hidden="1" customHeight="1" x14ac:dyDescent="0.35">
      <c r="A4976" s="94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4"/>
      <c r="BL4976" s="94"/>
      <c r="BM4976" s="97"/>
      <c r="BN4976" s="98"/>
      <c r="BO4976" s="121"/>
      <c r="BP4976" s="121"/>
      <c r="BQ4976" s="42"/>
      <c r="BR4976" s="95"/>
    </row>
    <row r="4977" spans="1:70" ht="30" hidden="1" customHeight="1" x14ac:dyDescent="0.35">
      <c r="A4977" s="94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4"/>
      <c r="BL4977" s="94"/>
      <c r="BM4977" s="97"/>
      <c r="BN4977" s="98"/>
      <c r="BO4977" s="121"/>
      <c r="BP4977" s="121"/>
      <c r="BQ4977" s="42"/>
      <c r="BR4977" s="95"/>
    </row>
    <row r="4978" spans="1:70" ht="30" hidden="1" customHeight="1" x14ac:dyDescent="0.35">
      <c r="A4978" s="94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4"/>
      <c r="BL4978" s="94"/>
      <c r="BM4978" s="97"/>
      <c r="BN4978" s="98"/>
      <c r="BO4978" s="121"/>
      <c r="BP4978" s="121"/>
      <c r="BQ4978" s="42"/>
      <c r="BR4978" s="95"/>
    </row>
    <row r="4979" spans="1:70" ht="30" hidden="1" customHeight="1" x14ac:dyDescent="0.35">
      <c r="A4979" s="94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4"/>
      <c r="BL4979" s="94"/>
      <c r="BM4979" s="97"/>
      <c r="BN4979" s="98"/>
      <c r="BO4979" s="121"/>
      <c r="BP4979" s="121"/>
      <c r="BQ4979" s="42"/>
      <c r="BR4979" s="95"/>
    </row>
    <row r="4980" spans="1:70" ht="30" hidden="1" customHeight="1" x14ac:dyDescent="0.35">
      <c r="A4980" s="94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4"/>
      <c r="BL4980" s="94"/>
      <c r="BM4980" s="97"/>
      <c r="BN4980" s="98"/>
      <c r="BO4980" s="121"/>
      <c r="BP4980" s="121"/>
      <c r="BQ4980" s="42"/>
      <c r="BR4980" s="95"/>
    </row>
    <row r="4981" spans="1:70" ht="30" hidden="1" customHeight="1" x14ac:dyDescent="0.35">
      <c r="A4981" s="94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4"/>
      <c r="BL4981" s="94"/>
      <c r="BM4981" s="97"/>
      <c r="BN4981" s="98"/>
      <c r="BO4981" s="121"/>
      <c r="BP4981" s="121"/>
      <c r="BQ4981" s="42"/>
      <c r="BR4981" s="95"/>
    </row>
    <row r="4982" spans="1:70" ht="30" hidden="1" customHeight="1" x14ac:dyDescent="0.35">
      <c r="A4982" s="94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4"/>
      <c r="BL4982" s="94"/>
      <c r="BM4982" s="97"/>
      <c r="BN4982" s="98"/>
      <c r="BO4982" s="121"/>
      <c r="BP4982" s="121"/>
      <c r="BQ4982" s="42"/>
      <c r="BR4982" s="95"/>
    </row>
    <row r="4983" spans="1:70" ht="30" hidden="1" customHeight="1" x14ac:dyDescent="0.35">
      <c r="A4983" s="94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4"/>
      <c r="BL4983" s="94"/>
      <c r="BM4983" s="97"/>
      <c r="BN4983" s="98"/>
      <c r="BO4983" s="121"/>
      <c r="BP4983" s="121"/>
      <c r="BQ4983" s="42"/>
      <c r="BR4983" s="95"/>
    </row>
    <row r="4984" spans="1:70" ht="30" hidden="1" customHeight="1" x14ac:dyDescent="0.35">
      <c r="A4984" s="94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4"/>
      <c r="BL4984" s="94"/>
      <c r="BM4984" s="97"/>
      <c r="BN4984" s="98"/>
      <c r="BO4984" s="121"/>
      <c r="BP4984" s="121"/>
      <c r="BQ4984" s="42"/>
      <c r="BR4984" s="95"/>
    </row>
    <row r="4985" spans="1:70" ht="30" hidden="1" customHeight="1" x14ac:dyDescent="0.35">
      <c r="A4985" s="94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4"/>
      <c r="BL4985" s="94"/>
      <c r="BM4985" s="97"/>
      <c r="BN4985" s="98"/>
      <c r="BO4985" s="121"/>
      <c r="BP4985" s="121"/>
      <c r="BQ4985" s="42"/>
      <c r="BR4985" s="95"/>
    </row>
    <row r="4986" spans="1:70" ht="30" hidden="1" customHeight="1" x14ac:dyDescent="0.35">
      <c r="A4986" s="94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4"/>
      <c r="BL4986" s="94"/>
      <c r="BM4986" s="97"/>
      <c r="BN4986" s="98"/>
      <c r="BO4986" s="121"/>
      <c r="BP4986" s="121"/>
      <c r="BQ4986" s="42"/>
      <c r="BR4986" s="95"/>
    </row>
    <row r="4987" spans="1:70" ht="30" hidden="1" customHeight="1" x14ac:dyDescent="0.35">
      <c r="A4987" s="94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4"/>
      <c r="BL4987" s="94"/>
      <c r="BM4987" s="97"/>
      <c r="BN4987" s="98"/>
      <c r="BO4987" s="121"/>
      <c r="BP4987" s="121"/>
      <c r="BQ4987" s="42"/>
      <c r="BR4987" s="95"/>
    </row>
    <row r="4988" spans="1:70" ht="30" hidden="1" customHeight="1" x14ac:dyDescent="0.35">
      <c r="A4988" s="94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4"/>
      <c r="BL4988" s="94"/>
      <c r="BM4988" s="97"/>
      <c r="BN4988" s="98"/>
      <c r="BO4988" s="121"/>
      <c r="BP4988" s="121"/>
      <c r="BQ4988" s="42"/>
      <c r="BR4988" s="95"/>
    </row>
    <row r="4989" spans="1:70" ht="30" hidden="1" customHeight="1" x14ac:dyDescent="0.35">
      <c r="A4989" s="94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4"/>
      <c r="BL4989" s="94"/>
      <c r="BM4989" s="97"/>
      <c r="BN4989" s="98"/>
      <c r="BO4989" s="121"/>
      <c r="BP4989" s="121"/>
      <c r="BQ4989" s="42"/>
      <c r="BR4989" s="95"/>
    </row>
    <row r="4990" spans="1:70" ht="30" hidden="1" customHeight="1" x14ac:dyDescent="0.35">
      <c r="A4990" s="94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4"/>
      <c r="BL4990" s="94"/>
      <c r="BM4990" s="97"/>
      <c r="BN4990" s="98"/>
      <c r="BO4990" s="121"/>
      <c r="BP4990" s="121"/>
      <c r="BQ4990" s="42"/>
      <c r="BR4990" s="95"/>
    </row>
    <row r="4991" spans="1:70" ht="30" hidden="1" customHeight="1" x14ac:dyDescent="0.35">
      <c r="A4991" s="94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4"/>
      <c r="BL4991" s="94"/>
      <c r="BM4991" s="97"/>
      <c r="BN4991" s="98"/>
      <c r="BO4991" s="121"/>
      <c r="BP4991" s="121"/>
      <c r="BQ4991" s="42"/>
      <c r="BR4991" s="95"/>
    </row>
    <row r="4992" spans="1:70" ht="30" hidden="1" customHeight="1" x14ac:dyDescent="0.35">
      <c r="A4992" s="94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4"/>
      <c r="BL4992" s="94"/>
      <c r="BM4992" s="97"/>
      <c r="BN4992" s="98"/>
      <c r="BO4992" s="121"/>
      <c r="BP4992" s="121"/>
      <c r="BQ4992" s="42"/>
      <c r="BR4992" s="95"/>
    </row>
    <row r="4993" spans="1:70" ht="30" hidden="1" customHeight="1" x14ac:dyDescent="0.35">
      <c r="A4993" s="94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4"/>
      <c r="BL4993" s="94"/>
      <c r="BM4993" s="97"/>
      <c r="BN4993" s="98"/>
      <c r="BO4993" s="121"/>
      <c r="BP4993" s="121"/>
      <c r="BQ4993" s="42"/>
      <c r="BR4993" s="95"/>
    </row>
    <row r="4994" spans="1:70" ht="30" hidden="1" customHeight="1" x14ac:dyDescent="0.35">
      <c r="A4994" s="94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4"/>
      <c r="BL4994" s="94"/>
      <c r="BM4994" s="97"/>
      <c r="BN4994" s="98"/>
      <c r="BO4994" s="121"/>
      <c r="BP4994" s="121"/>
      <c r="BQ4994" s="42"/>
      <c r="BR4994" s="95"/>
    </row>
    <row r="4995" spans="1:70" ht="30" hidden="1" customHeight="1" x14ac:dyDescent="0.35">
      <c r="A4995" s="94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4"/>
      <c r="BL4995" s="94"/>
      <c r="BM4995" s="97"/>
      <c r="BN4995" s="98"/>
      <c r="BO4995" s="121"/>
      <c r="BP4995" s="121"/>
      <c r="BQ4995" s="42"/>
      <c r="BR4995" s="95"/>
    </row>
    <row r="4996" spans="1:70" ht="30" hidden="1" customHeight="1" x14ac:dyDescent="0.35">
      <c r="A4996" s="94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4"/>
      <c r="BL4996" s="94"/>
      <c r="BM4996" s="97"/>
      <c r="BN4996" s="98"/>
      <c r="BO4996" s="121"/>
      <c r="BP4996" s="121"/>
      <c r="BQ4996" s="42"/>
      <c r="BR4996" s="95"/>
    </row>
    <row r="4997" spans="1:70" ht="30" hidden="1" customHeight="1" x14ac:dyDescent="0.35">
      <c r="A4997" s="94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4"/>
      <c r="BL4997" s="94"/>
      <c r="BM4997" s="97"/>
      <c r="BN4997" s="98"/>
      <c r="BO4997" s="121"/>
      <c r="BP4997" s="121"/>
      <c r="BQ4997" s="42"/>
      <c r="BR4997" s="95"/>
    </row>
    <row r="4998" spans="1:70" ht="30" hidden="1" customHeight="1" x14ac:dyDescent="0.35">
      <c r="A4998" s="94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4"/>
      <c r="BL4998" s="94"/>
      <c r="BM4998" s="97"/>
      <c r="BN4998" s="98"/>
      <c r="BO4998" s="121"/>
      <c r="BP4998" s="121"/>
      <c r="BQ4998" s="42"/>
      <c r="BR4998" s="95"/>
    </row>
    <row r="4999" spans="1:70" ht="30" hidden="1" customHeight="1" x14ac:dyDescent="0.35">
      <c r="A4999" s="94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4"/>
      <c r="BL4999" s="94"/>
      <c r="BM4999" s="97"/>
      <c r="BN4999" s="98"/>
      <c r="BO4999" s="121"/>
      <c r="BP4999" s="121"/>
      <c r="BQ4999" s="42"/>
      <c r="BR4999" s="95"/>
    </row>
    <row r="5000" spans="1:70" ht="30" hidden="1" customHeight="1" x14ac:dyDescent="0.35">
      <c r="A5000" s="94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4"/>
      <c r="BL5000" s="94"/>
      <c r="BM5000" s="97"/>
      <c r="BN5000" s="98"/>
      <c r="BO5000" s="121"/>
      <c r="BP5000" s="121"/>
      <c r="BQ5000" s="42"/>
      <c r="BR5000" s="95"/>
    </row>
    <row r="5001" spans="1:70" ht="30" hidden="1" customHeight="1" x14ac:dyDescent="0.35">
      <c r="A5001" s="94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4"/>
      <c r="BL5001" s="94"/>
      <c r="BM5001" s="97"/>
      <c r="BN5001" s="98"/>
      <c r="BO5001" s="121"/>
      <c r="BP5001" s="121"/>
      <c r="BQ5001" s="42"/>
      <c r="BR5001" s="95"/>
    </row>
    <row r="5002" spans="1:70" ht="30" hidden="1" customHeight="1" x14ac:dyDescent="0.35">
      <c r="A5002" s="94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4"/>
      <c r="BL5002" s="94"/>
      <c r="BM5002" s="97"/>
      <c r="BN5002" s="98"/>
      <c r="BO5002" s="121"/>
      <c r="BP5002" s="121"/>
      <c r="BQ5002" s="42"/>
      <c r="BR5002" s="95"/>
    </row>
    <row r="5003" spans="1:70" ht="30" hidden="1" customHeight="1" x14ac:dyDescent="0.35">
      <c r="A5003" s="94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4"/>
      <c r="BL5003" s="94"/>
      <c r="BM5003" s="97"/>
      <c r="BN5003" s="98"/>
      <c r="BO5003" s="121"/>
      <c r="BP5003" s="121"/>
      <c r="BQ5003" s="42"/>
      <c r="BR5003" s="95"/>
    </row>
    <row r="5004" spans="1:70" ht="30" hidden="1" customHeight="1" x14ac:dyDescent="0.35">
      <c r="A5004" s="94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4"/>
      <c r="BL5004" s="94"/>
      <c r="BM5004" s="97"/>
      <c r="BN5004" s="98"/>
      <c r="BO5004" s="121"/>
      <c r="BP5004" s="121"/>
      <c r="BQ5004" s="42"/>
      <c r="BR5004" s="95"/>
    </row>
    <row r="5005" spans="1:70" ht="30" hidden="1" customHeight="1" x14ac:dyDescent="0.35">
      <c r="A5005" s="94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4"/>
      <c r="BL5005" s="94"/>
      <c r="BM5005" s="97"/>
      <c r="BN5005" s="98"/>
      <c r="BO5005" s="121"/>
      <c r="BP5005" s="121"/>
      <c r="BQ5005" s="42"/>
      <c r="BR5005" s="95"/>
    </row>
    <row r="5006" spans="1:70" ht="30" hidden="1" customHeight="1" x14ac:dyDescent="0.35">
      <c r="A5006" s="94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4"/>
      <c r="BL5006" s="94"/>
      <c r="BM5006" s="97"/>
      <c r="BN5006" s="98"/>
      <c r="BO5006" s="121"/>
      <c r="BP5006" s="121"/>
      <c r="BQ5006" s="42"/>
      <c r="BR5006" s="95"/>
    </row>
    <row r="5007" spans="1:70" ht="30" hidden="1" customHeight="1" x14ac:dyDescent="0.35">
      <c r="A5007" s="94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4"/>
      <c r="BL5007" s="94"/>
      <c r="BM5007" s="97"/>
      <c r="BN5007" s="98"/>
      <c r="BO5007" s="121"/>
      <c r="BP5007" s="121"/>
      <c r="BQ5007" s="42"/>
      <c r="BR5007" s="95"/>
    </row>
    <row r="5008" spans="1:70" ht="30" hidden="1" customHeight="1" x14ac:dyDescent="0.35">
      <c r="A5008" s="94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4"/>
      <c r="BL5008" s="94"/>
      <c r="BM5008" s="97"/>
      <c r="BN5008" s="98"/>
      <c r="BO5008" s="121"/>
      <c r="BP5008" s="121"/>
      <c r="BQ5008" s="42"/>
      <c r="BR5008" s="95"/>
    </row>
    <row r="5009" spans="1:70" ht="30" hidden="1" customHeight="1" x14ac:dyDescent="0.35">
      <c r="A5009" s="94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4"/>
      <c r="BL5009" s="94"/>
      <c r="BM5009" s="97"/>
      <c r="BN5009" s="98"/>
      <c r="BO5009" s="121"/>
      <c r="BP5009" s="121"/>
      <c r="BQ5009" s="42"/>
      <c r="BR5009" s="95"/>
    </row>
    <row r="5010" spans="1:70" ht="30" hidden="1" customHeight="1" x14ac:dyDescent="0.35">
      <c r="A5010" s="94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4"/>
      <c r="BL5010" s="94"/>
      <c r="BM5010" s="97"/>
      <c r="BN5010" s="98"/>
      <c r="BO5010" s="121"/>
      <c r="BP5010" s="121"/>
      <c r="BQ5010" s="42"/>
      <c r="BR5010" s="95"/>
    </row>
    <row r="5011" spans="1:70" ht="30" hidden="1" customHeight="1" x14ac:dyDescent="0.35">
      <c r="A5011" s="94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4"/>
      <c r="BL5011" s="94"/>
      <c r="BM5011" s="97"/>
      <c r="BN5011" s="98"/>
      <c r="BO5011" s="121"/>
      <c r="BP5011" s="121"/>
      <c r="BQ5011" s="42"/>
      <c r="BR5011" s="95"/>
    </row>
    <row r="5012" spans="1:70" ht="30" hidden="1" customHeight="1" x14ac:dyDescent="0.35">
      <c r="A5012" s="94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4"/>
      <c r="BL5012" s="94"/>
      <c r="BM5012" s="97"/>
      <c r="BN5012" s="98"/>
      <c r="BO5012" s="121"/>
      <c r="BP5012" s="121"/>
      <c r="BQ5012" s="42"/>
      <c r="BR5012" s="95"/>
    </row>
    <row r="5013" spans="1:70" ht="30" hidden="1" customHeight="1" x14ac:dyDescent="0.35">
      <c r="A5013" s="94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4"/>
      <c r="BL5013" s="94"/>
      <c r="BM5013" s="97"/>
      <c r="BN5013" s="98"/>
      <c r="BO5013" s="121"/>
      <c r="BP5013" s="121"/>
      <c r="BQ5013" s="42"/>
      <c r="BR5013" s="95"/>
    </row>
    <row r="5014" spans="1:70" ht="30" hidden="1" customHeight="1" x14ac:dyDescent="0.35">
      <c r="A5014" s="94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4"/>
      <c r="BL5014" s="94"/>
      <c r="BM5014" s="97"/>
      <c r="BN5014" s="98"/>
      <c r="BO5014" s="121"/>
      <c r="BP5014" s="121"/>
      <c r="BQ5014" s="42"/>
      <c r="BR5014" s="95"/>
    </row>
    <row r="5015" spans="1:70" ht="30" hidden="1" customHeight="1" x14ac:dyDescent="0.35">
      <c r="A5015" s="94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4"/>
      <c r="BL5015" s="94"/>
      <c r="BM5015" s="97"/>
      <c r="BN5015" s="98"/>
      <c r="BO5015" s="121"/>
      <c r="BP5015" s="121"/>
      <c r="BQ5015" s="42"/>
      <c r="BR5015" s="95"/>
    </row>
    <row r="5016" spans="1:70" ht="30" hidden="1" customHeight="1" x14ac:dyDescent="0.35">
      <c r="A5016" s="94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4"/>
      <c r="BL5016" s="94"/>
      <c r="BM5016" s="97"/>
      <c r="BN5016" s="98"/>
      <c r="BO5016" s="121"/>
      <c r="BP5016" s="121"/>
      <c r="BQ5016" s="42"/>
      <c r="BR5016" s="95"/>
    </row>
    <row r="5017" spans="1:70" ht="30" hidden="1" customHeight="1" x14ac:dyDescent="0.35">
      <c r="A5017" s="94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4"/>
      <c r="BL5017" s="94"/>
      <c r="BM5017" s="97"/>
      <c r="BN5017" s="98"/>
      <c r="BO5017" s="121"/>
      <c r="BP5017" s="121"/>
      <c r="BQ5017" s="42"/>
      <c r="BR5017" s="95"/>
    </row>
    <row r="5018" spans="1:70" ht="30" hidden="1" customHeight="1" x14ac:dyDescent="0.35">
      <c r="A5018" s="94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4"/>
      <c r="BL5018" s="94"/>
      <c r="BM5018" s="97"/>
      <c r="BN5018" s="98"/>
      <c r="BO5018" s="121"/>
      <c r="BP5018" s="121"/>
      <c r="BQ5018" s="42"/>
      <c r="BR5018" s="95"/>
    </row>
    <row r="5019" spans="1:70" ht="30" hidden="1" customHeight="1" x14ac:dyDescent="0.35">
      <c r="A5019" s="94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4"/>
      <c r="BL5019" s="94"/>
      <c r="BM5019" s="97"/>
      <c r="BN5019" s="98"/>
      <c r="BO5019" s="121"/>
      <c r="BP5019" s="121"/>
      <c r="BQ5019" s="42"/>
      <c r="BR5019" s="95"/>
    </row>
    <row r="5020" spans="1:70" ht="30" hidden="1" customHeight="1" x14ac:dyDescent="0.35">
      <c r="A5020" s="94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4"/>
      <c r="BL5020" s="94"/>
      <c r="BM5020" s="97"/>
      <c r="BN5020" s="98"/>
      <c r="BO5020" s="121"/>
      <c r="BP5020" s="121"/>
      <c r="BQ5020" s="42"/>
      <c r="BR5020" s="95"/>
    </row>
    <row r="5021" spans="1:70" ht="30" hidden="1" customHeight="1" x14ac:dyDescent="0.35">
      <c r="A5021" s="94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4"/>
      <c r="BL5021" s="94"/>
      <c r="BM5021" s="97"/>
      <c r="BN5021" s="98"/>
      <c r="BO5021" s="121"/>
      <c r="BP5021" s="121"/>
      <c r="BQ5021" s="42"/>
      <c r="BR5021" s="95"/>
    </row>
    <row r="5022" spans="1:70" ht="30" hidden="1" customHeight="1" x14ac:dyDescent="0.35">
      <c r="A5022" s="94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4"/>
      <c r="BL5022" s="94"/>
      <c r="BM5022" s="97"/>
      <c r="BN5022" s="98"/>
      <c r="BO5022" s="121"/>
      <c r="BP5022" s="121"/>
      <c r="BQ5022" s="42"/>
      <c r="BR5022" s="95"/>
    </row>
    <row r="5023" spans="1:70" ht="30" hidden="1" customHeight="1" x14ac:dyDescent="0.35">
      <c r="A5023" s="94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4"/>
      <c r="BL5023" s="94"/>
      <c r="BM5023" s="97"/>
      <c r="BN5023" s="98"/>
      <c r="BO5023" s="121"/>
      <c r="BP5023" s="121"/>
      <c r="BQ5023" s="42"/>
      <c r="BR5023" s="95"/>
    </row>
    <row r="5024" spans="1:70" ht="30" hidden="1" customHeight="1" x14ac:dyDescent="0.35">
      <c r="A5024" s="94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4"/>
      <c r="BL5024" s="94"/>
      <c r="BM5024" s="97"/>
      <c r="BN5024" s="98"/>
      <c r="BO5024" s="121"/>
      <c r="BP5024" s="121"/>
      <c r="BQ5024" s="42"/>
      <c r="BR5024" s="95"/>
    </row>
    <row r="5025" spans="1:70" ht="30" hidden="1" customHeight="1" x14ac:dyDescent="0.35">
      <c r="A5025" s="94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4"/>
      <c r="BL5025" s="94"/>
      <c r="BM5025" s="97"/>
      <c r="BN5025" s="98"/>
      <c r="BO5025" s="121"/>
      <c r="BP5025" s="121"/>
      <c r="BQ5025" s="42"/>
      <c r="BR5025" s="95"/>
    </row>
    <row r="5026" spans="1:70" ht="30" hidden="1" customHeight="1" x14ac:dyDescent="0.35">
      <c r="A5026" s="94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4"/>
      <c r="BL5026" s="94"/>
      <c r="BM5026" s="97"/>
      <c r="BN5026" s="98"/>
      <c r="BO5026" s="121"/>
      <c r="BP5026" s="121"/>
      <c r="BQ5026" s="42"/>
      <c r="BR5026" s="95"/>
    </row>
    <row r="5027" spans="1:70" ht="30" hidden="1" customHeight="1" x14ac:dyDescent="0.35">
      <c r="A5027" s="94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4"/>
      <c r="BL5027" s="94"/>
      <c r="BM5027" s="97"/>
      <c r="BN5027" s="98"/>
      <c r="BO5027" s="121"/>
      <c r="BP5027" s="121"/>
      <c r="BQ5027" s="42"/>
      <c r="BR5027" s="95"/>
    </row>
    <row r="5028" spans="1:70" ht="30" hidden="1" customHeight="1" x14ac:dyDescent="0.35">
      <c r="A5028" s="94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4"/>
      <c r="BL5028" s="94"/>
      <c r="BM5028" s="97"/>
      <c r="BN5028" s="98"/>
      <c r="BO5028" s="121"/>
      <c r="BP5028" s="121"/>
      <c r="BQ5028" s="42"/>
      <c r="BR5028" s="95"/>
    </row>
    <row r="5029" spans="1:70" ht="30" hidden="1" customHeight="1" x14ac:dyDescent="0.35">
      <c r="A5029" s="94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4"/>
      <c r="BL5029" s="94"/>
      <c r="BM5029" s="97"/>
      <c r="BN5029" s="98"/>
      <c r="BO5029" s="121"/>
      <c r="BP5029" s="121"/>
      <c r="BQ5029" s="42"/>
      <c r="BR5029" s="95"/>
    </row>
    <row r="5030" spans="1:70" ht="30" hidden="1" customHeight="1" x14ac:dyDescent="0.35">
      <c r="A5030" s="94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4"/>
      <c r="BL5030" s="94"/>
      <c r="BM5030" s="97"/>
      <c r="BN5030" s="98"/>
      <c r="BO5030" s="121"/>
      <c r="BP5030" s="121"/>
      <c r="BQ5030" s="42"/>
      <c r="BR5030" s="95"/>
    </row>
    <row r="5031" spans="1:70" ht="30" hidden="1" customHeight="1" x14ac:dyDescent="0.35">
      <c r="A5031" s="94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4"/>
      <c r="BL5031" s="94"/>
      <c r="BM5031" s="97"/>
      <c r="BN5031" s="98"/>
      <c r="BO5031" s="121"/>
      <c r="BP5031" s="121"/>
      <c r="BQ5031" s="42"/>
      <c r="BR5031" s="95"/>
    </row>
    <row r="5032" spans="1:70" ht="30" hidden="1" customHeight="1" x14ac:dyDescent="0.35">
      <c r="A5032" s="94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4"/>
      <c r="BL5032" s="94"/>
      <c r="BM5032" s="97"/>
      <c r="BN5032" s="98"/>
      <c r="BO5032" s="121"/>
      <c r="BP5032" s="121"/>
      <c r="BQ5032" s="42"/>
      <c r="BR5032" s="95"/>
    </row>
    <row r="5033" spans="1:70" ht="30" hidden="1" customHeight="1" x14ac:dyDescent="0.35">
      <c r="A5033" s="94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4"/>
      <c r="BL5033" s="94"/>
      <c r="BM5033" s="97"/>
      <c r="BN5033" s="98"/>
      <c r="BO5033" s="121"/>
      <c r="BP5033" s="121"/>
      <c r="BQ5033" s="42"/>
      <c r="BR5033" s="95"/>
    </row>
    <row r="5034" spans="1:70" ht="30" hidden="1" customHeight="1" x14ac:dyDescent="0.35">
      <c r="A5034" s="94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4"/>
      <c r="BL5034" s="94"/>
      <c r="BM5034" s="97"/>
      <c r="BN5034" s="98"/>
      <c r="BO5034" s="121"/>
      <c r="BP5034" s="121"/>
      <c r="BQ5034" s="42"/>
      <c r="BR5034" s="95"/>
    </row>
    <row r="5035" spans="1:70" ht="30" hidden="1" customHeight="1" x14ac:dyDescent="0.35">
      <c r="A5035" s="94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4"/>
      <c r="BL5035" s="94"/>
      <c r="BM5035" s="97"/>
      <c r="BN5035" s="98"/>
      <c r="BO5035" s="121"/>
      <c r="BP5035" s="121"/>
      <c r="BQ5035" s="42"/>
      <c r="BR5035" s="95"/>
    </row>
    <row r="5036" spans="1:70" ht="30" hidden="1" customHeight="1" x14ac:dyDescent="0.35">
      <c r="A5036" s="94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4"/>
      <c r="BL5036" s="94"/>
      <c r="BM5036" s="97"/>
      <c r="BN5036" s="98"/>
      <c r="BO5036" s="121"/>
      <c r="BP5036" s="121"/>
      <c r="BQ5036" s="42"/>
      <c r="BR5036" s="95"/>
    </row>
    <row r="5037" spans="1:70" ht="30" hidden="1" customHeight="1" x14ac:dyDescent="0.35">
      <c r="A5037" s="94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4"/>
      <c r="BL5037" s="94"/>
      <c r="BM5037" s="97"/>
      <c r="BN5037" s="98"/>
      <c r="BO5037" s="121"/>
      <c r="BP5037" s="121"/>
      <c r="BQ5037" s="42"/>
      <c r="BR5037" s="95"/>
    </row>
    <row r="5038" spans="1:70" ht="30" hidden="1" customHeight="1" x14ac:dyDescent="0.35">
      <c r="A5038" s="94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4"/>
      <c r="BL5038" s="94"/>
      <c r="BM5038" s="97"/>
      <c r="BN5038" s="98"/>
      <c r="BO5038" s="121"/>
      <c r="BP5038" s="121"/>
      <c r="BQ5038" s="42"/>
      <c r="BR5038" s="95"/>
    </row>
    <row r="5039" spans="1:70" ht="30" hidden="1" customHeight="1" x14ac:dyDescent="0.35">
      <c r="A5039" s="94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4"/>
      <c r="BL5039" s="94"/>
      <c r="BM5039" s="97"/>
      <c r="BN5039" s="98"/>
      <c r="BO5039" s="121"/>
      <c r="BP5039" s="121"/>
      <c r="BQ5039" s="42"/>
      <c r="BR5039" s="95"/>
    </row>
    <row r="5040" spans="1:70" ht="30" hidden="1" customHeight="1" x14ac:dyDescent="0.35">
      <c r="A5040" s="94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4"/>
      <c r="BL5040" s="94"/>
      <c r="BM5040" s="97"/>
      <c r="BN5040" s="98"/>
      <c r="BO5040" s="121"/>
      <c r="BP5040" s="121"/>
      <c r="BQ5040" s="42"/>
      <c r="BR5040" s="95"/>
    </row>
    <row r="5041" spans="1:70" ht="30" hidden="1" customHeight="1" x14ac:dyDescent="0.35">
      <c r="A5041" s="94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4"/>
      <c r="BL5041" s="94"/>
      <c r="BM5041" s="97"/>
      <c r="BN5041" s="98"/>
      <c r="BO5041" s="121"/>
      <c r="BP5041" s="121"/>
      <c r="BQ5041" s="42"/>
      <c r="BR5041" s="95"/>
    </row>
    <row r="5042" spans="1:70" ht="30" hidden="1" customHeight="1" x14ac:dyDescent="0.35">
      <c r="A5042" s="94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4"/>
      <c r="BL5042" s="94"/>
      <c r="BM5042" s="97"/>
      <c r="BN5042" s="98"/>
      <c r="BO5042" s="121"/>
      <c r="BP5042" s="121"/>
      <c r="BQ5042" s="42"/>
      <c r="BR5042" s="95"/>
    </row>
    <row r="5043" spans="1:70" ht="30" hidden="1" customHeight="1" x14ac:dyDescent="0.35">
      <c r="A5043" s="94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4"/>
      <c r="BL5043" s="94"/>
      <c r="BM5043" s="97"/>
      <c r="BN5043" s="98"/>
      <c r="BO5043" s="121"/>
      <c r="BP5043" s="121"/>
      <c r="BQ5043" s="42"/>
      <c r="BR5043" s="95"/>
    </row>
    <row r="5044" spans="1:70" ht="30" hidden="1" customHeight="1" x14ac:dyDescent="0.35">
      <c r="A5044" s="94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4"/>
      <c r="BL5044" s="94"/>
      <c r="BM5044" s="97"/>
      <c r="BN5044" s="98"/>
      <c r="BO5044" s="121"/>
      <c r="BP5044" s="121"/>
      <c r="BQ5044" s="42"/>
      <c r="BR5044" s="95"/>
    </row>
    <row r="5045" spans="1:70" ht="30" hidden="1" customHeight="1" x14ac:dyDescent="0.35">
      <c r="A5045" s="94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4"/>
      <c r="BL5045" s="94"/>
      <c r="BM5045" s="97"/>
      <c r="BN5045" s="98"/>
      <c r="BO5045" s="121"/>
      <c r="BP5045" s="121"/>
      <c r="BQ5045" s="42"/>
      <c r="BR5045" s="95"/>
    </row>
    <row r="5046" spans="1:70" ht="30" hidden="1" customHeight="1" x14ac:dyDescent="0.35">
      <c r="A5046" s="94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4"/>
      <c r="BL5046" s="94"/>
      <c r="BM5046" s="97"/>
      <c r="BN5046" s="98"/>
      <c r="BO5046" s="121"/>
      <c r="BP5046" s="121"/>
      <c r="BQ5046" s="42"/>
      <c r="BR5046" s="95"/>
    </row>
    <row r="5047" spans="1:70" ht="30" hidden="1" customHeight="1" x14ac:dyDescent="0.35">
      <c r="A5047" s="94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4"/>
      <c r="BL5047" s="94"/>
      <c r="BM5047" s="97"/>
      <c r="BN5047" s="98"/>
      <c r="BO5047" s="121"/>
      <c r="BP5047" s="121"/>
      <c r="BQ5047" s="42"/>
      <c r="BR5047" s="95"/>
    </row>
    <row r="5048" spans="1:70" ht="30" hidden="1" customHeight="1" x14ac:dyDescent="0.35">
      <c r="A5048" s="94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4"/>
      <c r="BL5048" s="94"/>
      <c r="BM5048" s="97"/>
      <c r="BN5048" s="98"/>
      <c r="BO5048" s="121"/>
      <c r="BP5048" s="121"/>
      <c r="BQ5048" s="42"/>
      <c r="BR5048" s="95"/>
    </row>
    <row r="5049" spans="1:70" ht="30" hidden="1" customHeight="1" x14ac:dyDescent="0.35">
      <c r="A5049" s="94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4"/>
      <c r="BL5049" s="94"/>
      <c r="BM5049" s="97"/>
      <c r="BN5049" s="98"/>
      <c r="BO5049" s="121"/>
      <c r="BP5049" s="121"/>
      <c r="BQ5049" s="42"/>
      <c r="BR5049" s="95"/>
    </row>
    <row r="5050" spans="1:70" ht="30" hidden="1" customHeight="1" x14ac:dyDescent="0.35">
      <c r="A5050" s="94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4"/>
      <c r="BL5050" s="94"/>
      <c r="BM5050" s="97"/>
      <c r="BN5050" s="98"/>
      <c r="BO5050" s="121"/>
      <c r="BP5050" s="121"/>
      <c r="BQ5050" s="42"/>
      <c r="BR5050" s="95"/>
    </row>
    <row r="5051" spans="1:70" ht="30" hidden="1" customHeight="1" x14ac:dyDescent="0.35">
      <c r="A5051" s="94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4"/>
      <c r="BL5051" s="94"/>
      <c r="BM5051" s="97"/>
      <c r="BN5051" s="98"/>
      <c r="BO5051" s="121"/>
      <c r="BP5051" s="121"/>
      <c r="BQ5051" s="42"/>
      <c r="BR5051" s="95"/>
    </row>
    <row r="5052" spans="1:70" ht="30" hidden="1" customHeight="1" x14ac:dyDescent="0.35">
      <c r="A5052" s="94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4"/>
      <c r="BL5052" s="94"/>
      <c r="BM5052" s="97"/>
      <c r="BN5052" s="98"/>
      <c r="BO5052" s="121"/>
      <c r="BP5052" s="121"/>
      <c r="BQ5052" s="42"/>
      <c r="BR5052" s="95"/>
    </row>
    <row r="5053" spans="1:70" ht="30" hidden="1" customHeight="1" x14ac:dyDescent="0.35">
      <c r="A5053" s="94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4"/>
      <c r="BL5053" s="94"/>
      <c r="BM5053" s="97"/>
      <c r="BN5053" s="98"/>
      <c r="BO5053" s="121"/>
      <c r="BP5053" s="121"/>
      <c r="BQ5053" s="42"/>
      <c r="BR5053" s="95"/>
    </row>
    <row r="5054" spans="1:70" ht="30" hidden="1" customHeight="1" x14ac:dyDescent="0.35">
      <c r="A5054" s="94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4"/>
      <c r="BL5054" s="94"/>
      <c r="BM5054" s="97"/>
      <c r="BN5054" s="98"/>
      <c r="BO5054" s="121"/>
      <c r="BP5054" s="121"/>
      <c r="BQ5054" s="42"/>
      <c r="BR5054" s="95"/>
    </row>
    <row r="5055" spans="1:70" ht="30" hidden="1" customHeight="1" x14ac:dyDescent="0.35">
      <c r="A5055" s="94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4"/>
      <c r="BL5055" s="94"/>
      <c r="BM5055" s="97"/>
      <c r="BN5055" s="98"/>
      <c r="BO5055" s="121"/>
      <c r="BP5055" s="121"/>
      <c r="BQ5055" s="42"/>
      <c r="BR5055" s="95"/>
    </row>
    <row r="5056" spans="1:70" ht="30" hidden="1" customHeight="1" x14ac:dyDescent="0.35">
      <c r="A5056" s="94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4"/>
      <c r="BL5056" s="94"/>
      <c r="BM5056" s="97"/>
      <c r="BN5056" s="98"/>
      <c r="BO5056" s="121"/>
      <c r="BP5056" s="121"/>
      <c r="BQ5056" s="42"/>
      <c r="BR5056" s="95"/>
    </row>
    <row r="5057" spans="1:70" ht="30" hidden="1" customHeight="1" x14ac:dyDescent="0.35">
      <c r="A5057" s="94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4"/>
      <c r="BL5057" s="94"/>
      <c r="BM5057" s="97"/>
      <c r="BN5057" s="98"/>
      <c r="BO5057" s="121"/>
      <c r="BP5057" s="121"/>
      <c r="BQ5057" s="42"/>
      <c r="BR5057" s="95"/>
    </row>
    <row r="5058" spans="1:70" ht="30" hidden="1" customHeight="1" x14ac:dyDescent="0.35">
      <c r="A5058" s="94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4"/>
      <c r="BL5058" s="94"/>
      <c r="BM5058" s="97"/>
      <c r="BN5058" s="98"/>
      <c r="BO5058" s="121"/>
      <c r="BP5058" s="121"/>
      <c r="BQ5058" s="42"/>
      <c r="BR5058" s="95"/>
    </row>
    <row r="5059" spans="1:70" ht="30" hidden="1" customHeight="1" x14ac:dyDescent="0.35">
      <c r="A5059" s="94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4"/>
      <c r="BL5059" s="94"/>
      <c r="BM5059" s="97"/>
      <c r="BN5059" s="98"/>
      <c r="BO5059" s="121"/>
      <c r="BP5059" s="121"/>
      <c r="BQ5059" s="42"/>
      <c r="BR5059" s="95"/>
    </row>
    <row r="5060" spans="1:70" ht="30" hidden="1" customHeight="1" x14ac:dyDescent="0.35">
      <c r="A5060" s="94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4"/>
      <c r="BL5060" s="94"/>
      <c r="BM5060" s="97"/>
      <c r="BN5060" s="98"/>
      <c r="BO5060" s="121"/>
      <c r="BP5060" s="121"/>
      <c r="BQ5060" s="42"/>
      <c r="BR5060" s="95"/>
    </row>
    <row r="5061" spans="1:70" ht="30" hidden="1" customHeight="1" x14ac:dyDescent="0.35">
      <c r="A5061" s="94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4"/>
      <c r="BL5061" s="94"/>
      <c r="BM5061" s="97"/>
      <c r="BN5061" s="98"/>
      <c r="BO5061" s="121"/>
      <c r="BP5061" s="121"/>
      <c r="BQ5061" s="42"/>
      <c r="BR5061" s="95"/>
    </row>
    <row r="5062" spans="1:70" ht="30" hidden="1" customHeight="1" x14ac:dyDescent="0.35">
      <c r="A5062" s="94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4"/>
      <c r="BL5062" s="94"/>
      <c r="BM5062" s="97"/>
      <c r="BN5062" s="98"/>
      <c r="BO5062" s="121"/>
      <c r="BP5062" s="121"/>
      <c r="BQ5062" s="42"/>
      <c r="BR5062" s="95"/>
    </row>
    <row r="5063" spans="1:70" ht="30" hidden="1" customHeight="1" x14ac:dyDescent="0.35">
      <c r="A5063" s="94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4"/>
      <c r="BL5063" s="94"/>
      <c r="BM5063" s="97"/>
      <c r="BN5063" s="98"/>
      <c r="BO5063" s="121"/>
      <c r="BP5063" s="121"/>
      <c r="BQ5063" s="42"/>
      <c r="BR5063" s="95"/>
    </row>
    <row r="5064" spans="1:70" ht="30" hidden="1" customHeight="1" x14ac:dyDescent="0.35">
      <c r="A5064" s="94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4"/>
      <c r="BL5064" s="94"/>
      <c r="BM5064" s="97"/>
      <c r="BN5064" s="98"/>
      <c r="BO5064" s="121"/>
      <c r="BP5064" s="121"/>
      <c r="BQ5064" s="42"/>
      <c r="BR5064" s="95"/>
    </row>
    <row r="5065" spans="1:70" ht="30" hidden="1" customHeight="1" x14ac:dyDescent="0.35">
      <c r="A5065" s="94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4"/>
      <c r="BL5065" s="94"/>
      <c r="BM5065" s="97"/>
      <c r="BN5065" s="98"/>
      <c r="BO5065" s="121"/>
      <c r="BP5065" s="121"/>
      <c r="BQ5065" s="42"/>
      <c r="BR5065" s="95"/>
    </row>
    <row r="5066" spans="1:70" ht="30" hidden="1" customHeight="1" x14ac:dyDescent="0.35">
      <c r="A5066" s="94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4"/>
      <c r="BL5066" s="94"/>
      <c r="BM5066" s="97"/>
      <c r="BN5066" s="98"/>
      <c r="BO5066" s="121"/>
      <c r="BP5066" s="121"/>
      <c r="BQ5066" s="42"/>
      <c r="BR5066" s="95"/>
    </row>
    <row r="5067" spans="1:70" ht="30" hidden="1" customHeight="1" x14ac:dyDescent="0.35">
      <c r="A5067" s="94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4"/>
      <c r="BL5067" s="94"/>
      <c r="BM5067" s="97"/>
      <c r="BN5067" s="98"/>
      <c r="BO5067" s="121"/>
      <c r="BP5067" s="121"/>
      <c r="BQ5067" s="42"/>
      <c r="BR5067" s="95"/>
    </row>
    <row r="5068" spans="1:70" ht="30" hidden="1" customHeight="1" x14ac:dyDescent="0.35">
      <c r="A5068" s="94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4"/>
      <c r="BL5068" s="94"/>
      <c r="BM5068" s="97"/>
      <c r="BN5068" s="98"/>
      <c r="BO5068" s="121"/>
      <c r="BP5068" s="121"/>
      <c r="BQ5068" s="42"/>
      <c r="BR5068" s="95"/>
    </row>
    <row r="5069" spans="1:70" ht="30" hidden="1" customHeight="1" x14ac:dyDescent="0.35">
      <c r="A5069" s="94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4"/>
      <c r="BL5069" s="94"/>
      <c r="BM5069" s="97"/>
      <c r="BN5069" s="98"/>
      <c r="BO5069" s="121"/>
      <c r="BP5069" s="121"/>
      <c r="BQ5069" s="42"/>
      <c r="BR5069" s="95"/>
    </row>
    <row r="5070" spans="1:70" ht="30" hidden="1" customHeight="1" x14ac:dyDescent="0.35">
      <c r="A5070" s="94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4"/>
      <c r="BL5070" s="94"/>
      <c r="BM5070" s="97"/>
      <c r="BN5070" s="98"/>
      <c r="BO5070" s="121"/>
      <c r="BP5070" s="121"/>
      <c r="BQ5070" s="42"/>
      <c r="BR5070" s="95"/>
    </row>
    <row r="5071" spans="1:70" ht="30" hidden="1" customHeight="1" x14ac:dyDescent="0.35">
      <c r="A5071" s="94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4"/>
      <c r="BL5071" s="94"/>
      <c r="BM5071" s="97"/>
      <c r="BN5071" s="98"/>
      <c r="BO5071" s="121"/>
      <c r="BP5071" s="121"/>
      <c r="BQ5071" s="42"/>
      <c r="BR5071" s="95"/>
    </row>
    <row r="5072" spans="1:70" ht="30" hidden="1" customHeight="1" x14ac:dyDescent="0.35">
      <c r="A5072" s="94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4"/>
      <c r="BL5072" s="94"/>
      <c r="BM5072" s="97"/>
      <c r="BN5072" s="98"/>
      <c r="BO5072" s="121"/>
      <c r="BP5072" s="121"/>
      <c r="BQ5072" s="42"/>
      <c r="BR5072" s="95"/>
    </row>
    <row r="5073" spans="1:70" ht="30" hidden="1" customHeight="1" x14ac:dyDescent="0.35">
      <c r="A5073" s="94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4"/>
      <c r="BL5073" s="94"/>
      <c r="BM5073" s="97"/>
      <c r="BN5073" s="98"/>
      <c r="BO5073" s="121"/>
      <c r="BP5073" s="121"/>
      <c r="BQ5073" s="42"/>
      <c r="BR5073" s="95"/>
    </row>
    <row r="5074" spans="1:70" ht="30" hidden="1" customHeight="1" x14ac:dyDescent="0.35">
      <c r="A5074" s="94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4"/>
      <c r="BL5074" s="94"/>
      <c r="BM5074" s="97"/>
      <c r="BN5074" s="98"/>
      <c r="BO5074" s="121"/>
      <c r="BP5074" s="121"/>
      <c r="BQ5074" s="42"/>
      <c r="BR5074" s="95"/>
    </row>
    <row r="5075" spans="1:70" ht="30" hidden="1" customHeight="1" x14ac:dyDescent="0.35">
      <c r="A5075" s="94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4"/>
      <c r="BL5075" s="94"/>
      <c r="BM5075" s="97"/>
      <c r="BN5075" s="98"/>
      <c r="BO5075" s="121"/>
      <c r="BP5075" s="121"/>
      <c r="BQ5075" s="42"/>
      <c r="BR5075" s="95"/>
    </row>
    <row r="5076" spans="1:70" ht="30" hidden="1" customHeight="1" x14ac:dyDescent="0.35">
      <c r="A5076" s="94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4"/>
      <c r="BL5076" s="94"/>
      <c r="BM5076" s="97"/>
      <c r="BN5076" s="98"/>
      <c r="BO5076" s="121"/>
      <c r="BP5076" s="121"/>
      <c r="BQ5076" s="42"/>
      <c r="BR5076" s="95"/>
    </row>
    <row r="5077" spans="1:70" ht="30" hidden="1" customHeight="1" x14ac:dyDescent="0.35">
      <c r="A5077" s="94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4"/>
      <c r="BL5077" s="94"/>
      <c r="BM5077" s="97"/>
      <c r="BN5077" s="98"/>
      <c r="BO5077" s="121"/>
      <c r="BP5077" s="121"/>
      <c r="BQ5077" s="42"/>
      <c r="BR5077" s="95"/>
    </row>
    <row r="5078" spans="1:70" ht="30" hidden="1" customHeight="1" x14ac:dyDescent="0.35">
      <c r="A5078" s="94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4"/>
      <c r="BL5078" s="94"/>
      <c r="BM5078" s="97"/>
      <c r="BN5078" s="98"/>
      <c r="BO5078" s="121"/>
      <c r="BP5078" s="121"/>
      <c r="BQ5078" s="42"/>
      <c r="BR5078" s="95"/>
    </row>
    <row r="5079" spans="1:70" ht="30" hidden="1" customHeight="1" x14ac:dyDescent="0.35">
      <c r="A5079" s="94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4"/>
      <c r="BL5079" s="94"/>
      <c r="BM5079" s="97"/>
      <c r="BN5079" s="98"/>
      <c r="BO5079" s="121"/>
      <c r="BP5079" s="121"/>
      <c r="BQ5079" s="42"/>
      <c r="BR5079" s="95"/>
    </row>
    <row r="5080" spans="1:70" ht="30" hidden="1" customHeight="1" x14ac:dyDescent="0.35">
      <c r="A5080" s="94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4"/>
      <c r="BL5080" s="94"/>
      <c r="BM5080" s="97"/>
      <c r="BN5080" s="98"/>
      <c r="BO5080" s="121"/>
      <c r="BP5080" s="121"/>
      <c r="BQ5080" s="42"/>
      <c r="BR5080" s="95"/>
    </row>
    <row r="5081" spans="1:70" ht="30" hidden="1" customHeight="1" x14ac:dyDescent="0.35">
      <c r="A5081" s="94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4"/>
      <c r="BL5081" s="94"/>
      <c r="BM5081" s="97"/>
      <c r="BN5081" s="98"/>
      <c r="BO5081" s="121"/>
      <c r="BP5081" s="121"/>
      <c r="BQ5081" s="42"/>
      <c r="BR5081" s="95"/>
    </row>
    <row r="5082" spans="1:70" ht="30" hidden="1" customHeight="1" x14ac:dyDescent="0.35">
      <c r="A5082" s="94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4"/>
      <c r="BL5082" s="94"/>
      <c r="BM5082" s="97"/>
      <c r="BN5082" s="98"/>
      <c r="BO5082" s="121"/>
      <c r="BP5082" s="121"/>
      <c r="BQ5082" s="42"/>
      <c r="BR5082" s="95"/>
    </row>
    <row r="5083" spans="1:70" ht="30" hidden="1" customHeight="1" x14ac:dyDescent="0.35">
      <c r="A5083" s="94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4"/>
      <c r="BL5083" s="94"/>
      <c r="BM5083" s="97"/>
      <c r="BN5083" s="98"/>
      <c r="BO5083" s="121"/>
      <c r="BP5083" s="121"/>
      <c r="BQ5083" s="42"/>
      <c r="BR5083" s="95"/>
    </row>
    <row r="5084" spans="1:70" ht="30" hidden="1" customHeight="1" x14ac:dyDescent="0.35">
      <c r="A5084" s="94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4"/>
      <c r="BL5084" s="94"/>
      <c r="BM5084" s="97"/>
      <c r="BN5084" s="98"/>
      <c r="BO5084" s="121"/>
      <c r="BP5084" s="121"/>
      <c r="BQ5084" s="42"/>
      <c r="BR5084" s="95"/>
    </row>
    <row r="5085" spans="1:70" ht="30" hidden="1" customHeight="1" x14ac:dyDescent="0.35">
      <c r="A5085" s="94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4"/>
      <c r="BL5085" s="94"/>
      <c r="BM5085" s="97"/>
      <c r="BN5085" s="98"/>
      <c r="BO5085" s="121"/>
      <c r="BP5085" s="121"/>
      <c r="BQ5085" s="42"/>
      <c r="BR5085" s="95"/>
    </row>
    <row r="5086" spans="1:70" ht="30" hidden="1" customHeight="1" x14ac:dyDescent="0.35">
      <c r="A5086" s="94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4"/>
      <c r="BL5086" s="94"/>
      <c r="BM5086" s="97"/>
      <c r="BN5086" s="98"/>
      <c r="BO5086" s="121"/>
      <c r="BP5086" s="121"/>
      <c r="BQ5086" s="42"/>
      <c r="BR5086" s="95"/>
    </row>
    <row r="5087" spans="1:70" ht="30" hidden="1" customHeight="1" x14ac:dyDescent="0.35">
      <c r="A5087" s="94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4"/>
      <c r="BL5087" s="94"/>
      <c r="BM5087" s="97"/>
      <c r="BN5087" s="98"/>
      <c r="BO5087" s="121"/>
      <c r="BP5087" s="121"/>
      <c r="BQ5087" s="42"/>
      <c r="BR5087" s="95"/>
    </row>
    <row r="5088" spans="1:70" ht="30" hidden="1" customHeight="1" x14ac:dyDescent="0.35">
      <c r="A5088" s="94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4"/>
      <c r="BL5088" s="94"/>
      <c r="BM5088" s="97"/>
      <c r="BN5088" s="98"/>
      <c r="BO5088" s="121"/>
      <c r="BP5088" s="121"/>
      <c r="BQ5088" s="42"/>
      <c r="BR5088" s="95"/>
    </row>
    <row r="5089" spans="1:70" ht="30" hidden="1" customHeight="1" x14ac:dyDescent="0.35">
      <c r="A5089" s="94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4"/>
      <c r="BL5089" s="94"/>
      <c r="BM5089" s="97"/>
      <c r="BN5089" s="98"/>
      <c r="BO5089" s="121"/>
      <c r="BP5089" s="121"/>
      <c r="BQ5089" s="42"/>
      <c r="BR5089" s="95"/>
    </row>
    <row r="5090" spans="1:70" ht="30" hidden="1" customHeight="1" x14ac:dyDescent="0.35">
      <c r="A5090" s="94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4"/>
      <c r="BL5090" s="94"/>
      <c r="BM5090" s="97"/>
      <c r="BN5090" s="98"/>
      <c r="BO5090" s="121"/>
      <c r="BP5090" s="121"/>
      <c r="BQ5090" s="42"/>
      <c r="BR5090" s="95"/>
    </row>
    <row r="5091" spans="1:70" ht="30" hidden="1" customHeight="1" x14ac:dyDescent="0.35">
      <c r="A5091" s="94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4"/>
      <c r="BL5091" s="94"/>
      <c r="BM5091" s="97"/>
      <c r="BN5091" s="98"/>
      <c r="BO5091" s="121"/>
      <c r="BP5091" s="121"/>
      <c r="BQ5091" s="42"/>
      <c r="BR5091" s="95"/>
    </row>
    <row r="5092" spans="1:70" ht="30" hidden="1" customHeight="1" x14ac:dyDescent="0.35">
      <c r="A5092" s="94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4"/>
      <c r="BL5092" s="94"/>
      <c r="BM5092" s="97"/>
      <c r="BN5092" s="98"/>
      <c r="BO5092" s="121"/>
      <c r="BP5092" s="121"/>
      <c r="BQ5092" s="42"/>
      <c r="BR5092" s="95"/>
    </row>
    <row r="5093" spans="1:70" ht="30" hidden="1" customHeight="1" x14ac:dyDescent="0.35">
      <c r="A5093" s="94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4"/>
      <c r="BL5093" s="94"/>
      <c r="BM5093" s="97"/>
      <c r="BN5093" s="98"/>
      <c r="BO5093" s="121"/>
      <c r="BP5093" s="121"/>
      <c r="BQ5093" s="42"/>
      <c r="BR5093" s="95"/>
    </row>
    <row r="5094" spans="1:70" ht="30" hidden="1" customHeight="1" x14ac:dyDescent="0.35">
      <c r="A5094" s="94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4"/>
      <c r="BL5094" s="94"/>
      <c r="BM5094" s="97"/>
      <c r="BN5094" s="98"/>
      <c r="BO5094" s="121"/>
      <c r="BP5094" s="121"/>
      <c r="BQ5094" s="42"/>
      <c r="BR5094" s="95"/>
    </row>
    <row r="5095" spans="1:70" ht="30" hidden="1" customHeight="1" x14ac:dyDescent="0.35">
      <c r="A5095" s="94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4"/>
      <c r="BL5095" s="94"/>
      <c r="BM5095" s="97"/>
      <c r="BN5095" s="98"/>
      <c r="BO5095" s="121"/>
      <c r="BP5095" s="121"/>
      <c r="BQ5095" s="42"/>
      <c r="BR5095" s="95"/>
    </row>
    <row r="5096" spans="1:70" ht="30" hidden="1" customHeight="1" x14ac:dyDescent="0.35">
      <c r="A5096" s="94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4"/>
      <c r="BL5096" s="94"/>
      <c r="BM5096" s="97"/>
      <c r="BN5096" s="98"/>
      <c r="BO5096" s="121"/>
      <c r="BP5096" s="121"/>
      <c r="BQ5096" s="42"/>
      <c r="BR5096" s="95"/>
    </row>
    <row r="5097" spans="1:70" ht="30" hidden="1" customHeight="1" x14ac:dyDescent="0.35">
      <c r="A5097" s="94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4"/>
      <c r="BL5097" s="94"/>
      <c r="BM5097" s="97"/>
      <c r="BN5097" s="98"/>
      <c r="BO5097" s="121"/>
      <c r="BP5097" s="121"/>
      <c r="BQ5097" s="42"/>
      <c r="BR5097" s="95"/>
    </row>
    <row r="5098" spans="1:70" ht="30" hidden="1" customHeight="1" x14ac:dyDescent="0.35">
      <c r="A5098" s="94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4"/>
      <c r="BL5098" s="94"/>
      <c r="BM5098" s="97"/>
      <c r="BN5098" s="98"/>
      <c r="BO5098" s="121"/>
      <c r="BP5098" s="121"/>
      <c r="BQ5098" s="42"/>
      <c r="BR5098" s="95"/>
    </row>
    <row r="5099" spans="1:70" ht="30" hidden="1" customHeight="1" x14ac:dyDescent="0.35">
      <c r="A5099" s="94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4"/>
      <c r="BL5099" s="94"/>
      <c r="BM5099" s="97"/>
      <c r="BN5099" s="98"/>
      <c r="BO5099" s="121"/>
      <c r="BP5099" s="121"/>
      <c r="BQ5099" s="42"/>
      <c r="BR5099" s="95"/>
    </row>
    <row r="5100" spans="1:70" ht="30" hidden="1" customHeight="1" x14ac:dyDescent="0.35">
      <c r="A5100" s="94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4"/>
      <c r="BL5100" s="94"/>
      <c r="BM5100" s="97"/>
      <c r="BN5100" s="98"/>
      <c r="BO5100" s="121"/>
      <c r="BP5100" s="121"/>
      <c r="BQ5100" s="42"/>
      <c r="BR5100" s="95"/>
    </row>
    <row r="5101" spans="1:70" ht="30" hidden="1" customHeight="1" x14ac:dyDescent="0.35">
      <c r="A5101" s="94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4"/>
      <c r="BL5101" s="94"/>
      <c r="BM5101" s="97"/>
      <c r="BN5101" s="98"/>
      <c r="BO5101" s="121"/>
      <c r="BP5101" s="121"/>
      <c r="BQ5101" s="42"/>
      <c r="BR5101" s="95"/>
    </row>
    <row r="5102" spans="1:70" ht="30" hidden="1" customHeight="1" x14ac:dyDescent="0.35">
      <c r="A5102" s="94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4"/>
      <c r="BL5102" s="94"/>
      <c r="BM5102" s="97"/>
      <c r="BN5102" s="98"/>
      <c r="BO5102" s="121"/>
      <c r="BP5102" s="121"/>
      <c r="BQ5102" s="42"/>
      <c r="BR5102" s="95"/>
    </row>
    <row r="5103" spans="1:70" ht="30" hidden="1" customHeight="1" x14ac:dyDescent="0.35">
      <c r="A5103" s="94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4"/>
      <c r="BL5103" s="94"/>
      <c r="BM5103" s="97"/>
      <c r="BN5103" s="98"/>
      <c r="BO5103" s="121"/>
      <c r="BP5103" s="121"/>
      <c r="BQ5103" s="42"/>
      <c r="BR5103" s="95"/>
    </row>
    <row r="5104" spans="1:70" ht="30" hidden="1" customHeight="1" x14ac:dyDescent="0.35">
      <c r="A5104" s="94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4"/>
      <c r="BL5104" s="94"/>
      <c r="BM5104" s="97"/>
      <c r="BN5104" s="98"/>
      <c r="BO5104" s="121"/>
      <c r="BP5104" s="121"/>
      <c r="BQ5104" s="42"/>
      <c r="BR5104" s="95"/>
    </row>
    <row r="5105" spans="1:70" ht="30" hidden="1" customHeight="1" x14ac:dyDescent="0.35">
      <c r="A5105" s="94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4"/>
      <c r="BL5105" s="94"/>
      <c r="BM5105" s="97"/>
      <c r="BN5105" s="98"/>
      <c r="BO5105" s="121"/>
      <c r="BP5105" s="121"/>
      <c r="BQ5105" s="42"/>
      <c r="BR5105" s="95"/>
    </row>
    <row r="5106" spans="1:70" ht="30" hidden="1" customHeight="1" x14ac:dyDescent="0.35">
      <c r="A5106" s="94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4"/>
      <c r="BL5106" s="94"/>
      <c r="BM5106" s="97"/>
      <c r="BN5106" s="98"/>
      <c r="BO5106" s="121"/>
      <c r="BP5106" s="121"/>
      <c r="BQ5106" s="42"/>
      <c r="BR5106" s="95"/>
    </row>
    <row r="5107" spans="1:70" ht="30" hidden="1" customHeight="1" x14ac:dyDescent="0.35">
      <c r="A5107" s="94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4"/>
      <c r="BL5107" s="94"/>
      <c r="BM5107" s="97"/>
      <c r="BN5107" s="98"/>
      <c r="BO5107" s="121"/>
      <c r="BP5107" s="121"/>
      <c r="BQ5107" s="42"/>
      <c r="BR5107" s="95"/>
    </row>
    <row r="5108" spans="1:70" ht="30" hidden="1" customHeight="1" x14ac:dyDescent="0.35">
      <c r="A5108" s="94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4"/>
      <c r="BL5108" s="94"/>
      <c r="BM5108" s="97"/>
      <c r="BN5108" s="98"/>
      <c r="BO5108" s="121"/>
      <c r="BP5108" s="121"/>
      <c r="BQ5108" s="42"/>
      <c r="BR5108" s="95"/>
    </row>
    <row r="5109" spans="1:70" ht="30" hidden="1" customHeight="1" x14ac:dyDescent="0.35">
      <c r="A5109" s="94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4"/>
      <c r="BL5109" s="94"/>
      <c r="BM5109" s="97"/>
      <c r="BN5109" s="98"/>
      <c r="BO5109" s="121"/>
      <c r="BP5109" s="121"/>
      <c r="BQ5109" s="42"/>
      <c r="BR5109" s="95"/>
    </row>
    <row r="5110" spans="1:70" ht="30" hidden="1" customHeight="1" x14ac:dyDescent="0.35">
      <c r="A5110" s="94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4"/>
      <c r="BL5110" s="94"/>
      <c r="BM5110" s="97"/>
      <c r="BN5110" s="98"/>
      <c r="BO5110" s="121"/>
      <c r="BP5110" s="121"/>
      <c r="BQ5110" s="42"/>
      <c r="BR5110" s="95"/>
    </row>
    <row r="5111" spans="1:70" ht="30" hidden="1" customHeight="1" x14ac:dyDescent="0.35">
      <c r="A5111" s="94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4"/>
      <c r="BL5111" s="94"/>
      <c r="BM5111" s="97"/>
      <c r="BN5111" s="98"/>
      <c r="BO5111" s="121"/>
      <c r="BP5111" s="121"/>
      <c r="BQ5111" s="42"/>
      <c r="BR5111" s="95"/>
    </row>
    <row r="5112" spans="1:70" ht="30" hidden="1" customHeight="1" x14ac:dyDescent="0.35">
      <c r="A5112" s="94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4"/>
      <c r="BL5112" s="94"/>
      <c r="BM5112" s="97"/>
      <c r="BN5112" s="98"/>
      <c r="BO5112" s="121"/>
      <c r="BP5112" s="121"/>
      <c r="BQ5112" s="42"/>
      <c r="BR5112" s="95"/>
    </row>
    <row r="5113" spans="1:70" ht="30" hidden="1" customHeight="1" x14ac:dyDescent="0.35">
      <c r="A5113" s="94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4"/>
      <c r="BL5113" s="94"/>
      <c r="BM5113" s="97"/>
      <c r="BN5113" s="98"/>
      <c r="BO5113" s="121"/>
      <c r="BP5113" s="121"/>
      <c r="BQ5113" s="42"/>
      <c r="BR5113" s="95"/>
    </row>
    <row r="5114" spans="1:70" ht="30" hidden="1" customHeight="1" x14ac:dyDescent="0.35">
      <c r="A5114" s="94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4"/>
      <c r="BL5114" s="94"/>
      <c r="BM5114" s="97"/>
      <c r="BN5114" s="98"/>
      <c r="BO5114" s="121"/>
      <c r="BP5114" s="121"/>
      <c r="BQ5114" s="42"/>
      <c r="BR5114" s="95"/>
    </row>
    <row r="5115" spans="1:70" ht="30" hidden="1" customHeight="1" x14ac:dyDescent="0.35">
      <c r="A5115" s="94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4"/>
      <c r="BL5115" s="94"/>
      <c r="BM5115" s="97"/>
      <c r="BN5115" s="98"/>
      <c r="BO5115" s="121"/>
      <c r="BP5115" s="121"/>
      <c r="BQ5115" s="42"/>
      <c r="BR5115" s="95"/>
    </row>
    <row r="5116" spans="1:70" ht="30" hidden="1" customHeight="1" x14ac:dyDescent="0.35">
      <c r="A5116" s="94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4"/>
      <c r="BL5116" s="94"/>
      <c r="BM5116" s="97"/>
      <c r="BN5116" s="98"/>
      <c r="BO5116" s="121"/>
      <c r="BP5116" s="121"/>
      <c r="BQ5116" s="42"/>
      <c r="BR5116" s="95"/>
    </row>
    <row r="5117" spans="1:70" ht="30" hidden="1" customHeight="1" x14ac:dyDescent="0.35">
      <c r="A5117" s="94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4"/>
      <c r="BL5117" s="94"/>
      <c r="BM5117" s="97"/>
      <c r="BN5117" s="98"/>
      <c r="BO5117" s="121"/>
      <c r="BP5117" s="121"/>
      <c r="BQ5117" s="42"/>
      <c r="BR5117" s="95"/>
    </row>
    <row r="5118" spans="1:70" ht="30" hidden="1" customHeight="1" x14ac:dyDescent="0.35">
      <c r="A5118" s="94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4"/>
      <c r="BL5118" s="94"/>
      <c r="BM5118" s="97"/>
      <c r="BN5118" s="98"/>
      <c r="BO5118" s="121"/>
      <c r="BP5118" s="121"/>
      <c r="BQ5118" s="42"/>
      <c r="BR5118" s="95"/>
    </row>
    <row r="5119" spans="1:70" ht="30" hidden="1" customHeight="1" x14ac:dyDescent="0.35">
      <c r="A5119" s="94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4"/>
      <c r="BL5119" s="94"/>
      <c r="BM5119" s="97"/>
      <c r="BN5119" s="98"/>
      <c r="BO5119" s="121"/>
      <c r="BP5119" s="121"/>
      <c r="BQ5119" s="42"/>
      <c r="BR5119" s="95"/>
    </row>
    <row r="5120" spans="1:70" ht="30" hidden="1" customHeight="1" x14ac:dyDescent="0.35">
      <c r="A5120" s="94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4"/>
      <c r="BL5120" s="94"/>
      <c r="BM5120" s="97"/>
      <c r="BN5120" s="98"/>
      <c r="BO5120" s="121"/>
      <c r="BP5120" s="121"/>
      <c r="BQ5120" s="42"/>
      <c r="BR5120" s="95"/>
    </row>
    <row r="5121" spans="1:70" ht="30" hidden="1" customHeight="1" x14ac:dyDescent="0.35">
      <c r="A5121" s="94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4"/>
      <c r="BL5121" s="94"/>
      <c r="BM5121" s="97"/>
      <c r="BN5121" s="98"/>
      <c r="BO5121" s="121"/>
      <c r="BP5121" s="121"/>
      <c r="BQ5121" s="42"/>
      <c r="BR5121" s="95"/>
    </row>
    <row r="5122" spans="1:70" ht="30" hidden="1" customHeight="1" x14ac:dyDescent="0.35">
      <c r="A5122" s="94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4"/>
      <c r="BL5122" s="94"/>
      <c r="BM5122" s="97"/>
      <c r="BN5122" s="98"/>
      <c r="BO5122" s="121"/>
      <c r="BP5122" s="121"/>
      <c r="BQ5122" s="42"/>
      <c r="BR5122" s="95"/>
    </row>
    <row r="5123" spans="1:70" ht="30" hidden="1" customHeight="1" x14ac:dyDescent="0.35">
      <c r="A5123" s="94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4"/>
      <c r="BL5123" s="94"/>
      <c r="BM5123" s="97"/>
      <c r="BN5123" s="98"/>
      <c r="BO5123" s="121"/>
      <c r="BP5123" s="121"/>
      <c r="BQ5123" s="42"/>
      <c r="BR5123" s="95"/>
    </row>
    <row r="5124" spans="1:70" ht="30" hidden="1" customHeight="1" x14ac:dyDescent="0.35">
      <c r="A5124" s="94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4"/>
      <c r="BL5124" s="94"/>
      <c r="BM5124" s="97"/>
      <c r="BN5124" s="98"/>
      <c r="BO5124" s="121"/>
      <c r="BP5124" s="121"/>
      <c r="BQ5124" s="42"/>
      <c r="BR5124" s="95"/>
    </row>
    <row r="5125" spans="1:70" ht="30" hidden="1" customHeight="1" x14ac:dyDescent="0.35">
      <c r="A5125" s="94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4"/>
      <c r="BL5125" s="94"/>
      <c r="BM5125" s="97"/>
      <c r="BN5125" s="98"/>
      <c r="BO5125" s="121"/>
      <c r="BP5125" s="121"/>
      <c r="BQ5125" s="42"/>
      <c r="BR5125" s="95"/>
    </row>
    <row r="5126" spans="1:70" ht="30" hidden="1" customHeight="1" x14ac:dyDescent="0.35">
      <c r="A5126" s="94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4"/>
      <c r="BL5126" s="94"/>
      <c r="BM5126" s="97"/>
      <c r="BN5126" s="98"/>
      <c r="BO5126" s="121"/>
      <c r="BP5126" s="121"/>
      <c r="BQ5126" s="42"/>
      <c r="BR5126" s="95"/>
    </row>
    <row r="5127" spans="1:70" ht="30" hidden="1" customHeight="1" x14ac:dyDescent="0.35">
      <c r="A5127" s="94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4"/>
      <c r="BL5127" s="94"/>
      <c r="BM5127" s="97"/>
      <c r="BN5127" s="98"/>
      <c r="BO5127" s="121"/>
      <c r="BP5127" s="121"/>
      <c r="BQ5127" s="42"/>
      <c r="BR5127" s="95"/>
    </row>
    <row r="5128" spans="1:70" ht="30" hidden="1" customHeight="1" x14ac:dyDescent="0.35">
      <c r="A5128" s="94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4"/>
      <c r="BL5128" s="94"/>
      <c r="BM5128" s="97"/>
      <c r="BN5128" s="98"/>
      <c r="BO5128" s="121"/>
      <c r="BP5128" s="121"/>
      <c r="BQ5128" s="42"/>
      <c r="BR5128" s="95"/>
    </row>
    <row r="5129" spans="1:70" ht="30" hidden="1" customHeight="1" x14ac:dyDescent="0.35">
      <c r="A5129" s="94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4"/>
      <c r="BL5129" s="94"/>
      <c r="BM5129" s="97"/>
      <c r="BN5129" s="98"/>
      <c r="BO5129" s="121"/>
      <c r="BP5129" s="121"/>
      <c r="BQ5129" s="42"/>
      <c r="BR5129" s="95"/>
    </row>
    <row r="5130" spans="1:70" ht="30" hidden="1" customHeight="1" x14ac:dyDescent="0.35">
      <c r="A5130" s="94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4"/>
      <c r="BL5130" s="94"/>
      <c r="BM5130" s="97"/>
      <c r="BN5130" s="98"/>
      <c r="BO5130" s="121"/>
      <c r="BP5130" s="121"/>
      <c r="BQ5130" s="42"/>
      <c r="BR5130" s="95"/>
    </row>
    <row r="5131" spans="1:70" ht="30" hidden="1" customHeight="1" x14ac:dyDescent="0.35">
      <c r="A5131" s="94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4"/>
      <c r="BL5131" s="94"/>
      <c r="BM5131" s="97"/>
      <c r="BN5131" s="98"/>
      <c r="BO5131" s="121"/>
      <c r="BP5131" s="121"/>
      <c r="BQ5131" s="42"/>
      <c r="BR5131" s="95"/>
    </row>
    <row r="5132" spans="1:70" ht="30" hidden="1" customHeight="1" x14ac:dyDescent="0.35">
      <c r="A5132" s="94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4"/>
      <c r="BL5132" s="94"/>
      <c r="BM5132" s="97"/>
      <c r="BN5132" s="98"/>
      <c r="BO5132" s="121"/>
      <c r="BP5132" s="121"/>
      <c r="BQ5132" s="42"/>
      <c r="BR5132" s="95"/>
    </row>
    <row r="5133" spans="1:70" ht="30" hidden="1" customHeight="1" x14ac:dyDescent="0.35">
      <c r="A5133" s="94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4"/>
      <c r="BL5133" s="94"/>
      <c r="BM5133" s="97"/>
      <c r="BN5133" s="98"/>
      <c r="BO5133" s="121"/>
      <c r="BP5133" s="121"/>
      <c r="BQ5133" s="42"/>
      <c r="BR5133" s="95"/>
    </row>
    <row r="5134" spans="1:70" ht="30" hidden="1" customHeight="1" x14ac:dyDescent="0.35">
      <c r="A5134" s="94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4"/>
      <c r="BL5134" s="94"/>
      <c r="BM5134" s="97"/>
      <c r="BN5134" s="98"/>
      <c r="BO5134" s="121"/>
      <c r="BP5134" s="121"/>
      <c r="BQ5134" s="42"/>
      <c r="BR5134" s="95"/>
    </row>
    <row r="5135" spans="1:70" ht="30" hidden="1" customHeight="1" x14ac:dyDescent="0.35">
      <c r="A5135" s="94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4"/>
      <c r="BL5135" s="94"/>
      <c r="BM5135" s="97"/>
      <c r="BN5135" s="98"/>
      <c r="BO5135" s="121"/>
      <c r="BP5135" s="121"/>
      <c r="BQ5135" s="42"/>
      <c r="BR5135" s="95"/>
    </row>
    <row r="5136" spans="1:70" ht="30" hidden="1" customHeight="1" x14ac:dyDescent="0.35">
      <c r="A5136" s="94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4"/>
      <c r="BL5136" s="94"/>
      <c r="BM5136" s="97"/>
      <c r="BN5136" s="98"/>
      <c r="BO5136" s="121"/>
      <c r="BP5136" s="121"/>
      <c r="BQ5136" s="42"/>
      <c r="BR5136" s="95"/>
    </row>
    <row r="5137" spans="1:70" ht="30" hidden="1" customHeight="1" x14ac:dyDescent="0.35">
      <c r="A5137" s="94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4"/>
      <c r="BL5137" s="94"/>
      <c r="BM5137" s="97"/>
      <c r="BN5137" s="98"/>
      <c r="BO5137" s="121"/>
      <c r="BP5137" s="121"/>
      <c r="BQ5137" s="42"/>
      <c r="BR5137" s="95"/>
    </row>
    <row r="5138" spans="1:70" ht="30" hidden="1" customHeight="1" x14ac:dyDescent="0.35">
      <c r="A5138" s="94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4"/>
      <c r="BL5138" s="94"/>
      <c r="BM5138" s="97"/>
      <c r="BN5138" s="98"/>
      <c r="BO5138" s="121"/>
      <c r="BP5138" s="121"/>
      <c r="BQ5138" s="42"/>
      <c r="BR5138" s="95"/>
    </row>
    <row r="5139" spans="1:70" ht="30" hidden="1" customHeight="1" x14ac:dyDescent="0.35">
      <c r="A5139" s="94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4"/>
      <c r="BL5139" s="94"/>
      <c r="BM5139" s="97"/>
      <c r="BN5139" s="98"/>
      <c r="BO5139" s="121"/>
      <c r="BP5139" s="121"/>
      <c r="BQ5139" s="42"/>
      <c r="BR5139" s="95"/>
    </row>
    <row r="5140" spans="1:70" ht="30" hidden="1" customHeight="1" x14ac:dyDescent="0.35">
      <c r="A5140" s="94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4"/>
      <c r="BL5140" s="94"/>
      <c r="BM5140" s="97"/>
      <c r="BN5140" s="98"/>
      <c r="BO5140" s="121"/>
      <c r="BP5140" s="121"/>
      <c r="BQ5140" s="42"/>
      <c r="BR5140" s="95"/>
    </row>
    <row r="5141" spans="1:70" ht="30" hidden="1" customHeight="1" x14ac:dyDescent="0.35">
      <c r="A5141" s="94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4"/>
      <c r="BL5141" s="94"/>
      <c r="BM5141" s="97"/>
      <c r="BN5141" s="98"/>
      <c r="BO5141" s="121"/>
      <c r="BP5141" s="121"/>
      <c r="BQ5141" s="42"/>
      <c r="BR5141" s="95"/>
    </row>
    <row r="5142" spans="1:70" ht="30" hidden="1" customHeight="1" x14ac:dyDescent="0.35">
      <c r="A5142" s="94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4"/>
      <c r="BL5142" s="94"/>
      <c r="BM5142" s="97"/>
      <c r="BN5142" s="98"/>
      <c r="BO5142" s="121"/>
      <c r="BP5142" s="121"/>
      <c r="BQ5142" s="42"/>
      <c r="BR5142" s="95"/>
    </row>
    <row r="5143" spans="1:70" ht="30" hidden="1" customHeight="1" x14ac:dyDescent="0.35">
      <c r="A5143" s="94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4"/>
      <c r="BL5143" s="94"/>
      <c r="BM5143" s="97"/>
      <c r="BN5143" s="98"/>
      <c r="BO5143" s="121"/>
      <c r="BP5143" s="121"/>
      <c r="BQ5143" s="42"/>
      <c r="BR5143" s="95"/>
    </row>
    <row r="5144" spans="1:70" ht="30" hidden="1" customHeight="1" x14ac:dyDescent="0.35">
      <c r="A5144" s="94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4"/>
      <c r="BL5144" s="94"/>
      <c r="BM5144" s="97"/>
      <c r="BN5144" s="98"/>
      <c r="BO5144" s="121"/>
      <c r="BP5144" s="121"/>
      <c r="BQ5144" s="42"/>
      <c r="BR5144" s="95"/>
    </row>
    <row r="5145" spans="1:70" ht="30" hidden="1" customHeight="1" x14ac:dyDescent="0.35">
      <c r="A5145" s="94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4"/>
      <c r="BL5145" s="94"/>
      <c r="BM5145" s="97"/>
      <c r="BN5145" s="98"/>
      <c r="BO5145" s="121"/>
      <c r="BP5145" s="121"/>
      <c r="BQ5145" s="42"/>
      <c r="BR5145" s="95"/>
    </row>
    <row r="5146" spans="1:70" ht="30" hidden="1" customHeight="1" x14ac:dyDescent="0.35">
      <c r="A5146" s="94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4"/>
      <c r="BL5146" s="94"/>
      <c r="BM5146" s="97"/>
      <c r="BN5146" s="98"/>
      <c r="BO5146" s="121"/>
      <c r="BP5146" s="121"/>
      <c r="BQ5146" s="42"/>
      <c r="BR5146" s="95"/>
    </row>
    <row r="5147" spans="1:70" ht="30" hidden="1" customHeight="1" x14ac:dyDescent="0.35">
      <c r="A5147" s="94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4"/>
      <c r="BL5147" s="94"/>
      <c r="BM5147" s="97"/>
      <c r="BN5147" s="98"/>
      <c r="BO5147" s="121"/>
      <c r="BP5147" s="121"/>
      <c r="BQ5147" s="42"/>
      <c r="BR5147" s="95"/>
    </row>
    <row r="5148" spans="1:70" ht="30" hidden="1" customHeight="1" x14ac:dyDescent="0.35">
      <c r="A5148" s="94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4"/>
      <c r="BL5148" s="94"/>
      <c r="BM5148" s="97"/>
      <c r="BN5148" s="98"/>
      <c r="BO5148" s="121"/>
      <c r="BP5148" s="121"/>
      <c r="BQ5148" s="42"/>
      <c r="BR5148" s="95"/>
    </row>
    <row r="5149" spans="1:70" ht="30" hidden="1" customHeight="1" x14ac:dyDescent="0.35">
      <c r="A5149" s="94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4"/>
      <c r="BL5149" s="94"/>
      <c r="BM5149" s="97"/>
      <c r="BN5149" s="98"/>
      <c r="BO5149" s="121"/>
      <c r="BP5149" s="121"/>
      <c r="BQ5149" s="42"/>
      <c r="BR5149" s="95"/>
    </row>
    <row r="5150" spans="1:70" ht="30" hidden="1" customHeight="1" x14ac:dyDescent="0.35">
      <c r="A5150" s="94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4"/>
      <c r="BL5150" s="94"/>
      <c r="BM5150" s="97"/>
      <c r="BN5150" s="98"/>
      <c r="BO5150" s="121"/>
      <c r="BP5150" s="121"/>
      <c r="BQ5150" s="42"/>
      <c r="BR5150" s="95"/>
    </row>
    <row r="5151" spans="1:70" ht="30" hidden="1" customHeight="1" x14ac:dyDescent="0.35">
      <c r="A5151" s="94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4"/>
      <c r="BL5151" s="94"/>
      <c r="BM5151" s="97"/>
      <c r="BN5151" s="98"/>
      <c r="BO5151" s="121"/>
      <c r="BP5151" s="121"/>
      <c r="BQ5151" s="42"/>
      <c r="BR5151" s="95"/>
    </row>
    <row r="5152" spans="1:70" ht="30" hidden="1" customHeight="1" x14ac:dyDescent="0.35">
      <c r="A5152" s="94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4"/>
      <c r="BL5152" s="94"/>
      <c r="BM5152" s="97"/>
      <c r="BN5152" s="98"/>
      <c r="BO5152" s="121"/>
      <c r="BP5152" s="121"/>
      <c r="BQ5152" s="42"/>
      <c r="BR5152" s="95"/>
    </row>
    <row r="5153" spans="1:70" ht="30" hidden="1" customHeight="1" x14ac:dyDescent="0.35">
      <c r="A5153" s="94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4"/>
      <c r="BL5153" s="94"/>
      <c r="BM5153" s="97"/>
      <c r="BN5153" s="98"/>
      <c r="BO5153" s="121"/>
      <c r="BP5153" s="121"/>
      <c r="BQ5153" s="42"/>
      <c r="BR5153" s="95"/>
    </row>
    <row r="5154" spans="1:70" ht="30" hidden="1" customHeight="1" x14ac:dyDescent="0.35">
      <c r="A5154" s="94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4"/>
      <c r="BL5154" s="94"/>
      <c r="BM5154" s="97"/>
      <c r="BN5154" s="98"/>
      <c r="BO5154" s="121"/>
      <c r="BP5154" s="121"/>
      <c r="BQ5154" s="42"/>
      <c r="BR5154" s="95"/>
    </row>
    <row r="5155" spans="1:70" ht="30" hidden="1" customHeight="1" x14ac:dyDescent="0.35">
      <c r="A5155" s="94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4"/>
      <c r="BL5155" s="94"/>
      <c r="BM5155" s="97"/>
      <c r="BN5155" s="98"/>
      <c r="BO5155" s="121"/>
      <c r="BP5155" s="121"/>
      <c r="BQ5155" s="42"/>
      <c r="BR5155" s="95"/>
    </row>
    <row r="5156" spans="1:70" ht="30" hidden="1" customHeight="1" x14ac:dyDescent="0.35">
      <c r="A5156" s="94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4"/>
      <c r="BL5156" s="94"/>
      <c r="BM5156" s="97"/>
      <c r="BN5156" s="98"/>
      <c r="BO5156" s="121"/>
      <c r="BP5156" s="121"/>
      <c r="BQ5156" s="42"/>
      <c r="BR5156" s="95"/>
    </row>
    <row r="5157" spans="1:70" ht="30" hidden="1" customHeight="1" x14ac:dyDescent="0.35">
      <c r="A5157" s="94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4"/>
      <c r="BL5157" s="94"/>
      <c r="BM5157" s="97"/>
      <c r="BN5157" s="98"/>
      <c r="BO5157" s="121"/>
      <c r="BP5157" s="121"/>
      <c r="BQ5157" s="42"/>
      <c r="BR5157" s="95"/>
    </row>
    <row r="5158" spans="1:70" ht="30" hidden="1" customHeight="1" x14ac:dyDescent="0.35">
      <c r="A5158" s="94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4"/>
      <c r="BL5158" s="94"/>
      <c r="BM5158" s="97"/>
      <c r="BN5158" s="98"/>
      <c r="BO5158" s="121"/>
      <c r="BP5158" s="121"/>
      <c r="BQ5158" s="42"/>
      <c r="BR5158" s="95"/>
    </row>
    <row r="5159" spans="1:70" ht="30" hidden="1" customHeight="1" x14ac:dyDescent="0.35">
      <c r="A5159" s="94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4"/>
      <c r="BL5159" s="94"/>
      <c r="BM5159" s="97"/>
      <c r="BN5159" s="98"/>
      <c r="BO5159" s="121"/>
      <c r="BP5159" s="121"/>
      <c r="BQ5159" s="42"/>
      <c r="BR5159" s="95"/>
    </row>
    <row r="5160" spans="1:70" ht="30" hidden="1" customHeight="1" x14ac:dyDescent="0.35">
      <c r="A5160" s="94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4"/>
      <c r="BL5160" s="94"/>
      <c r="BM5160" s="97"/>
      <c r="BN5160" s="98"/>
      <c r="BO5160" s="121"/>
      <c r="BP5160" s="121"/>
      <c r="BQ5160" s="42"/>
      <c r="BR5160" s="95"/>
    </row>
    <row r="5161" spans="1:70" ht="30" hidden="1" customHeight="1" x14ac:dyDescent="0.35">
      <c r="A5161" s="94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4"/>
      <c r="BL5161" s="94"/>
      <c r="BM5161" s="97"/>
      <c r="BN5161" s="98"/>
      <c r="BO5161" s="121"/>
      <c r="BP5161" s="121"/>
      <c r="BQ5161" s="42"/>
      <c r="BR5161" s="95"/>
    </row>
    <row r="5162" spans="1:70" ht="30" hidden="1" customHeight="1" x14ac:dyDescent="0.35">
      <c r="A5162" s="94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4"/>
      <c r="BL5162" s="94"/>
      <c r="BM5162" s="97"/>
      <c r="BN5162" s="98"/>
      <c r="BO5162" s="121"/>
      <c r="BP5162" s="121"/>
      <c r="BQ5162" s="42"/>
      <c r="BR5162" s="95"/>
    </row>
    <row r="5163" spans="1:70" ht="30" hidden="1" customHeight="1" x14ac:dyDescent="0.35">
      <c r="A5163" s="94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4"/>
      <c r="BL5163" s="94"/>
      <c r="BM5163" s="97"/>
      <c r="BN5163" s="98"/>
      <c r="BO5163" s="121"/>
      <c r="BP5163" s="121"/>
      <c r="BQ5163" s="42"/>
      <c r="BR5163" s="95"/>
    </row>
    <row r="5164" spans="1:70" ht="30" hidden="1" customHeight="1" x14ac:dyDescent="0.35">
      <c r="A5164" s="94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4"/>
      <c r="BL5164" s="94"/>
      <c r="BM5164" s="97"/>
      <c r="BN5164" s="98"/>
      <c r="BO5164" s="121"/>
      <c r="BP5164" s="121"/>
      <c r="BQ5164" s="42"/>
      <c r="BR5164" s="95"/>
    </row>
    <row r="5165" spans="1:70" ht="30" hidden="1" customHeight="1" x14ac:dyDescent="0.35">
      <c r="A5165" s="94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4"/>
      <c r="BL5165" s="94"/>
      <c r="BM5165" s="97"/>
      <c r="BN5165" s="98"/>
      <c r="BO5165" s="121"/>
      <c r="BP5165" s="121"/>
      <c r="BQ5165" s="42"/>
      <c r="BR5165" s="95"/>
    </row>
    <row r="5166" spans="1:70" ht="30" hidden="1" customHeight="1" x14ac:dyDescent="0.35">
      <c r="A5166" s="94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4"/>
      <c r="BL5166" s="94"/>
      <c r="BM5166" s="97"/>
      <c r="BN5166" s="98"/>
      <c r="BO5166" s="121"/>
      <c r="BP5166" s="121"/>
      <c r="BQ5166" s="42"/>
      <c r="BR5166" s="95"/>
    </row>
    <row r="5167" spans="1:70" ht="30" hidden="1" customHeight="1" x14ac:dyDescent="0.35">
      <c r="A5167" s="94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4"/>
      <c r="BL5167" s="94"/>
      <c r="BM5167" s="97"/>
      <c r="BN5167" s="98"/>
      <c r="BO5167" s="121"/>
      <c r="BP5167" s="121"/>
      <c r="BQ5167" s="42"/>
      <c r="BR5167" s="95"/>
    </row>
    <row r="5168" spans="1:70" ht="30" hidden="1" customHeight="1" x14ac:dyDescent="0.35">
      <c r="A5168" s="94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4"/>
      <c r="BL5168" s="94"/>
      <c r="BM5168" s="97"/>
      <c r="BN5168" s="98"/>
      <c r="BO5168" s="121"/>
      <c r="BP5168" s="121"/>
      <c r="BQ5168" s="42"/>
      <c r="BR5168" s="95"/>
    </row>
    <row r="5169" spans="1:70" ht="30" hidden="1" customHeight="1" x14ac:dyDescent="0.35">
      <c r="A5169" s="94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4"/>
      <c r="BL5169" s="94"/>
      <c r="BM5169" s="97"/>
      <c r="BN5169" s="98"/>
      <c r="BO5169" s="121"/>
      <c r="BP5169" s="121"/>
      <c r="BQ5169" s="42"/>
      <c r="BR5169" s="95"/>
    </row>
    <row r="5170" spans="1:70" ht="30" hidden="1" customHeight="1" x14ac:dyDescent="0.35">
      <c r="A5170" s="94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4"/>
      <c r="BL5170" s="94"/>
      <c r="BM5170" s="97"/>
      <c r="BN5170" s="98"/>
      <c r="BO5170" s="121"/>
      <c r="BP5170" s="121"/>
      <c r="BQ5170" s="42"/>
      <c r="BR5170" s="95"/>
    </row>
    <row r="5171" spans="1:70" ht="30" hidden="1" customHeight="1" x14ac:dyDescent="0.35">
      <c r="A5171" s="94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4"/>
      <c r="BL5171" s="94"/>
      <c r="BM5171" s="97"/>
      <c r="BN5171" s="98"/>
      <c r="BO5171" s="121"/>
      <c r="BP5171" s="121"/>
      <c r="BQ5171" s="42"/>
      <c r="BR5171" s="95"/>
    </row>
    <row r="5172" spans="1:70" ht="30" hidden="1" customHeight="1" x14ac:dyDescent="0.35">
      <c r="A5172" s="94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4"/>
      <c r="BL5172" s="94"/>
      <c r="BM5172" s="97"/>
      <c r="BN5172" s="98"/>
      <c r="BO5172" s="121"/>
      <c r="BP5172" s="121"/>
      <c r="BQ5172" s="42"/>
      <c r="BR5172" s="95"/>
    </row>
    <row r="5173" spans="1:70" ht="30" hidden="1" customHeight="1" x14ac:dyDescent="0.35">
      <c r="A5173" s="94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4"/>
      <c r="BL5173" s="94"/>
      <c r="BM5173" s="97"/>
      <c r="BN5173" s="98"/>
      <c r="BO5173" s="121"/>
      <c r="BP5173" s="121"/>
      <c r="BQ5173" s="42"/>
      <c r="BR5173" s="95"/>
    </row>
    <row r="5174" spans="1:70" ht="30" hidden="1" customHeight="1" x14ac:dyDescent="0.35">
      <c r="A5174" s="94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4"/>
      <c r="BL5174" s="94"/>
      <c r="BM5174" s="97"/>
      <c r="BN5174" s="98"/>
      <c r="BO5174" s="121"/>
      <c r="BP5174" s="121"/>
      <c r="BQ5174" s="42"/>
      <c r="BR5174" s="95"/>
    </row>
    <row r="5175" spans="1:70" ht="30" hidden="1" customHeight="1" x14ac:dyDescent="0.35">
      <c r="A5175" s="94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4"/>
      <c r="BL5175" s="94"/>
      <c r="BM5175" s="97"/>
      <c r="BN5175" s="98"/>
      <c r="BO5175" s="121"/>
      <c r="BP5175" s="121"/>
      <c r="BQ5175" s="42"/>
      <c r="BR5175" s="95"/>
    </row>
    <row r="5176" spans="1:70" ht="30" hidden="1" customHeight="1" x14ac:dyDescent="0.35">
      <c r="A5176" s="94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4"/>
      <c r="BL5176" s="94"/>
      <c r="BM5176" s="97"/>
      <c r="BN5176" s="98"/>
      <c r="BO5176" s="121"/>
      <c r="BP5176" s="121"/>
      <c r="BQ5176" s="42"/>
      <c r="BR5176" s="95"/>
    </row>
    <row r="5177" spans="1:70" ht="30" hidden="1" customHeight="1" x14ac:dyDescent="0.35">
      <c r="A5177" s="94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4"/>
      <c r="BL5177" s="94"/>
      <c r="BM5177" s="97"/>
      <c r="BN5177" s="98"/>
      <c r="BO5177" s="121"/>
      <c r="BP5177" s="121"/>
      <c r="BQ5177" s="42"/>
      <c r="BR5177" s="95"/>
    </row>
    <row r="5178" spans="1:70" ht="30" hidden="1" customHeight="1" x14ac:dyDescent="0.35">
      <c r="A5178" s="94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4"/>
      <c r="BL5178" s="94"/>
      <c r="BM5178" s="97"/>
      <c r="BN5178" s="98"/>
      <c r="BO5178" s="121"/>
      <c r="BP5178" s="121"/>
      <c r="BQ5178" s="42"/>
      <c r="BR5178" s="95"/>
    </row>
    <row r="5179" spans="1:70" ht="30" hidden="1" customHeight="1" x14ac:dyDescent="0.35">
      <c r="A5179" s="94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4"/>
      <c r="BL5179" s="94"/>
      <c r="BM5179" s="97"/>
      <c r="BN5179" s="98"/>
      <c r="BO5179" s="121"/>
      <c r="BP5179" s="121"/>
      <c r="BQ5179" s="42"/>
      <c r="BR5179" s="95"/>
    </row>
    <row r="5180" spans="1:70" ht="30" hidden="1" customHeight="1" x14ac:dyDescent="0.35">
      <c r="A5180" s="94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4"/>
      <c r="BL5180" s="94"/>
      <c r="BM5180" s="97"/>
      <c r="BN5180" s="98"/>
      <c r="BO5180" s="121"/>
      <c r="BP5180" s="121"/>
      <c r="BQ5180" s="42"/>
      <c r="BR5180" s="95"/>
    </row>
    <row r="5181" spans="1:70" ht="30" hidden="1" customHeight="1" x14ac:dyDescent="0.35">
      <c r="A5181" s="94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4"/>
      <c r="BL5181" s="94"/>
      <c r="BM5181" s="97"/>
      <c r="BN5181" s="98"/>
      <c r="BO5181" s="121"/>
      <c r="BP5181" s="121"/>
      <c r="BQ5181" s="42"/>
      <c r="BR5181" s="95"/>
    </row>
    <row r="5182" spans="1:70" ht="30" hidden="1" customHeight="1" x14ac:dyDescent="0.35">
      <c r="A5182" s="94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4"/>
      <c r="BL5182" s="94"/>
      <c r="BM5182" s="97"/>
      <c r="BN5182" s="98"/>
      <c r="BO5182" s="121"/>
      <c r="BP5182" s="121"/>
      <c r="BQ5182" s="42"/>
      <c r="BR5182" s="95"/>
    </row>
    <row r="5183" spans="1:70" ht="30" hidden="1" customHeight="1" x14ac:dyDescent="0.35">
      <c r="A5183" s="94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4"/>
      <c r="BL5183" s="94"/>
      <c r="BM5183" s="97"/>
      <c r="BN5183" s="98"/>
      <c r="BO5183" s="121"/>
      <c r="BP5183" s="121"/>
      <c r="BQ5183" s="42"/>
      <c r="BR5183" s="95"/>
    </row>
    <row r="5184" spans="1:70" ht="30" hidden="1" customHeight="1" x14ac:dyDescent="0.35">
      <c r="A5184" s="94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4"/>
      <c r="BL5184" s="94"/>
      <c r="BM5184" s="97"/>
      <c r="BN5184" s="98"/>
      <c r="BO5184" s="121"/>
      <c r="BP5184" s="121"/>
      <c r="BQ5184" s="42"/>
      <c r="BR5184" s="95"/>
    </row>
    <row r="5185" spans="1:70" ht="30" hidden="1" customHeight="1" x14ac:dyDescent="0.35">
      <c r="A5185" s="94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4"/>
      <c r="BL5185" s="94"/>
      <c r="BM5185" s="97"/>
      <c r="BN5185" s="98"/>
      <c r="BO5185" s="121"/>
      <c r="BP5185" s="121"/>
      <c r="BQ5185" s="42"/>
      <c r="BR5185" s="95"/>
    </row>
    <row r="5186" spans="1:70" ht="30" hidden="1" customHeight="1" x14ac:dyDescent="0.35">
      <c r="A5186" s="94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4"/>
      <c r="BL5186" s="94"/>
      <c r="BM5186" s="97"/>
      <c r="BN5186" s="98"/>
      <c r="BO5186" s="121"/>
      <c r="BP5186" s="121"/>
      <c r="BQ5186" s="42"/>
      <c r="BR5186" s="95"/>
    </row>
    <row r="5187" spans="1:70" ht="30" hidden="1" customHeight="1" x14ac:dyDescent="0.35">
      <c r="A5187" s="94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4"/>
      <c r="BL5187" s="94"/>
      <c r="BM5187" s="97"/>
      <c r="BN5187" s="98"/>
      <c r="BO5187" s="121"/>
      <c r="BP5187" s="121"/>
      <c r="BQ5187" s="42"/>
      <c r="BR5187" s="95"/>
    </row>
    <row r="5188" spans="1:70" ht="30" hidden="1" customHeight="1" x14ac:dyDescent="0.35">
      <c r="A5188" s="94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4"/>
      <c r="BL5188" s="94"/>
      <c r="BM5188" s="97"/>
      <c r="BN5188" s="98"/>
      <c r="BO5188" s="121"/>
      <c r="BP5188" s="121"/>
      <c r="BQ5188" s="42"/>
      <c r="BR5188" s="95"/>
    </row>
    <row r="5189" spans="1:70" ht="30" hidden="1" customHeight="1" x14ac:dyDescent="0.35">
      <c r="A5189" s="94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4"/>
      <c r="BL5189" s="94"/>
      <c r="BM5189" s="97"/>
      <c r="BN5189" s="98"/>
      <c r="BO5189" s="121"/>
      <c r="BP5189" s="121"/>
      <c r="BQ5189" s="42"/>
      <c r="BR5189" s="95"/>
    </row>
    <row r="5190" spans="1:70" ht="30" hidden="1" customHeight="1" x14ac:dyDescent="0.35">
      <c r="A5190" s="94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4"/>
      <c r="BL5190" s="94"/>
      <c r="BM5190" s="97"/>
      <c r="BN5190" s="98"/>
      <c r="BO5190" s="121"/>
      <c r="BP5190" s="121"/>
      <c r="BQ5190" s="42"/>
      <c r="BR5190" s="95"/>
    </row>
    <row r="5191" spans="1:70" ht="30" hidden="1" customHeight="1" x14ac:dyDescent="0.35">
      <c r="A5191" s="94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4"/>
      <c r="BL5191" s="94"/>
      <c r="BM5191" s="97"/>
      <c r="BN5191" s="98"/>
      <c r="BO5191" s="121"/>
      <c r="BP5191" s="121"/>
      <c r="BQ5191" s="42"/>
      <c r="BR5191" s="95"/>
    </row>
    <row r="5192" spans="1:70" ht="30" hidden="1" customHeight="1" x14ac:dyDescent="0.35">
      <c r="A5192" s="94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4"/>
      <c r="BL5192" s="94"/>
      <c r="BM5192" s="97"/>
      <c r="BN5192" s="98"/>
      <c r="BO5192" s="121"/>
      <c r="BP5192" s="121"/>
      <c r="BQ5192" s="42"/>
      <c r="BR5192" s="95"/>
    </row>
    <row r="5193" spans="1:70" ht="30" hidden="1" customHeight="1" x14ac:dyDescent="0.35">
      <c r="A5193" s="94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4"/>
      <c r="BL5193" s="94"/>
      <c r="BM5193" s="97"/>
      <c r="BN5193" s="98"/>
      <c r="BO5193" s="121"/>
      <c r="BP5193" s="121"/>
      <c r="BQ5193" s="42"/>
      <c r="BR5193" s="95"/>
    </row>
    <row r="5194" spans="1:70" ht="30" hidden="1" customHeight="1" x14ac:dyDescent="0.35">
      <c r="A5194" s="94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4"/>
      <c r="BL5194" s="94"/>
      <c r="BM5194" s="97"/>
      <c r="BN5194" s="98"/>
      <c r="BO5194" s="121"/>
      <c r="BP5194" s="121"/>
      <c r="BQ5194" s="42"/>
      <c r="BR5194" s="95"/>
    </row>
    <row r="5195" spans="1:70" ht="30" hidden="1" customHeight="1" x14ac:dyDescent="0.35">
      <c r="A5195" s="94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4"/>
      <c r="BL5195" s="94"/>
      <c r="BM5195" s="97"/>
      <c r="BN5195" s="98"/>
      <c r="BO5195" s="121"/>
      <c r="BP5195" s="121"/>
      <c r="BQ5195" s="42"/>
      <c r="BR5195" s="95"/>
    </row>
    <row r="5196" spans="1:70" ht="30" hidden="1" customHeight="1" x14ac:dyDescent="0.35">
      <c r="A5196" s="94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4"/>
      <c r="BL5196" s="94"/>
      <c r="BM5196" s="97"/>
      <c r="BN5196" s="98"/>
      <c r="BO5196" s="121"/>
      <c r="BP5196" s="121"/>
      <c r="BQ5196" s="42"/>
      <c r="BR5196" s="95"/>
    </row>
    <row r="5197" spans="1:70" ht="30" hidden="1" customHeight="1" x14ac:dyDescent="0.35">
      <c r="A5197" s="94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4"/>
      <c r="BL5197" s="94"/>
      <c r="BM5197" s="97"/>
      <c r="BN5197" s="98"/>
      <c r="BO5197" s="121"/>
      <c r="BP5197" s="121"/>
      <c r="BQ5197" s="42"/>
      <c r="BR5197" s="95"/>
    </row>
    <row r="5198" spans="1:70" ht="30" hidden="1" customHeight="1" x14ac:dyDescent="0.35">
      <c r="A5198" s="94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4"/>
      <c r="BL5198" s="94"/>
      <c r="BM5198" s="97"/>
      <c r="BN5198" s="98"/>
      <c r="BO5198" s="121"/>
      <c r="BP5198" s="121"/>
      <c r="BQ5198" s="42"/>
      <c r="BR5198" s="95"/>
    </row>
    <row r="5199" spans="1:70" ht="30" hidden="1" customHeight="1" x14ac:dyDescent="0.35">
      <c r="A5199" s="94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4"/>
      <c r="BL5199" s="94"/>
      <c r="BM5199" s="97"/>
      <c r="BN5199" s="98"/>
      <c r="BO5199" s="121"/>
      <c r="BP5199" s="121"/>
      <c r="BQ5199" s="42"/>
      <c r="BR5199" s="95"/>
    </row>
    <row r="5200" spans="1:70" ht="30" hidden="1" customHeight="1" x14ac:dyDescent="0.35">
      <c r="A5200" s="94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4"/>
      <c r="BL5200" s="94"/>
      <c r="BM5200" s="97"/>
      <c r="BN5200" s="98"/>
      <c r="BO5200" s="121"/>
      <c r="BP5200" s="121"/>
      <c r="BQ5200" s="42"/>
      <c r="BR5200" s="95"/>
    </row>
    <row r="5201" spans="1:70" ht="30" hidden="1" customHeight="1" x14ac:dyDescent="0.35">
      <c r="A5201" s="94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4"/>
      <c r="BL5201" s="94"/>
      <c r="BM5201" s="97"/>
      <c r="BN5201" s="98"/>
      <c r="BO5201" s="121"/>
      <c r="BP5201" s="121"/>
      <c r="BQ5201" s="42"/>
      <c r="BR5201" s="95"/>
    </row>
    <row r="5202" spans="1:70" ht="30" hidden="1" customHeight="1" x14ac:dyDescent="0.35">
      <c r="A5202" s="94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4"/>
      <c r="BL5202" s="94"/>
      <c r="BM5202" s="97"/>
      <c r="BN5202" s="98"/>
      <c r="BO5202" s="121"/>
      <c r="BP5202" s="121"/>
      <c r="BQ5202" s="42"/>
      <c r="BR5202" s="95"/>
    </row>
    <row r="5203" spans="1:70" ht="30" hidden="1" customHeight="1" x14ac:dyDescent="0.35">
      <c r="A5203" s="94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4"/>
      <c r="BL5203" s="94"/>
      <c r="BM5203" s="97"/>
      <c r="BN5203" s="98"/>
      <c r="BO5203" s="121"/>
      <c r="BP5203" s="121"/>
      <c r="BQ5203" s="42"/>
      <c r="BR5203" s="95"/>
    </row>
    <row r="5204" spans="1:70" ht="30" hidden="1" customHeight="1" x14ac:dyDescent="0.35">
      <c r="A5204" s="94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4"/>
      <c r="BL5204" s="94"/>
      <c r="BM5204" s="97"/>
      <c r="BN5204" s="98"/>
      <c r="BO5204" s="121"/>
      <c r="BP5204" s="121"/>
      <c r="BQ5204" s="42"/>
      <c r="BR5204" s="95"/>
    </row>
    <row r="5205" spans="1:70" ht="30" hidden="1" customHeight="1" x14ac:dyDescent="0.35">
      <c r="A5205" s="94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4"/>
      <c r="BL5205" s="94"/>
      <c r="BM5205" s="97"/>
      <c r="BN5205" s="98"/>
      <c r="BO5205" s="121"/>
      <c r="BP5205" s="121"/>
      <c r="BQ5205" s="42"/>
      <c r="BR5205" s="95"/>
    </row>
    <row r="5206" spans="1:70" ht="30" hidden="1" customHeight="1" x14ac:dyDescent="0.35">
      <c r="A5206" s="94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4"/>
      <c r="BL5206" s="94"/>
      <c r="BM5206" s="97"/>
      <c r="BN5206" s="98"/>
      <c r="BO5206" s="121"/>
      <c r="BP5206" s="121"/>
      <c r="BQ5206" s="42"/>
      <c r="BR5206" s="95"/>
    </row>
    <row r="5207" spans="1:70" ht="30" hidden="1" customHeight="1" x14ac:dyDescent="0.35">
      <c r="A5207" s="94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4"/>
      <c r="BL5207" s="94"/>
      <c r="BM5207" s="97"/>
      <c r="BN5207" s="98"/>
      <c r="BO5207" s="121"/>
      <c r="BP5207" s="121"/>
      <c r="BQ5207" s="42"/>
      <c r="BR5207" s="95"/>
    </row>
    <row r="5208" spans="1:70" ht="30" hidden="1" customHeight="1" x14ac:dyDescent="0.35">
      <c r="A5208" s="94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4"/>
      <c r="BL5208" s="94"/>
      <c r="BM5208" s="97"/>
      <c r="BN5208" s="98"/>
      <c r="BO5208" s="121"/>
      <c r="BP5208" s="121"/>
      <c r="BQ5208" s="42"/>
      <c r="BR5208" s="95"/>
    </row>
    <row r="5209" spans="1:70" ht="30" hidden="1" customHeight="1" x14ac:dyDescent="0.35">
      <c r="A5209" s="94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4"/>
      <c r="BL5209" s="94"/>
      <c r="BM5209" s="97"/>
      <c r="BN5209" s="98"/>
      <c r="BO5209" s="121"/>
      <c r="BP5209" s="121"/>
      <c r="BQ5209" s="42"/>
      <c r="BR5209" s="95"/>
    </row>
    <row r="5210" spans="1:70" ht="30" hidden="1" customHeight="1" x14ac:dyDescent="0.35">
      <c r="A5210" s="94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4"/>
      <c r="BL5210" s="94"/>
      <c r="BM5210" s="97"/>
      <c r="BN5210" s="98"/>
      <c r="BO5210" s="121"/>
      <c r="BP5210" s="121"/>
      <c r="BQ5210" s="42"/>
      <c r="BR5210" s="95"/>
    </row>
    <row r="5211" spans="1:70" ht="30" hidden="1" customHeight="1" x14ac:dyDescent="0.35">
      <c r="A5211" s="94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4"/>
      <c r="BL5211" s="94"/>
      <c r="BM5211" s="97"/>
      <c r="BN5211" s="98"/>
      <c r="BO5211" s="121"/>
      <c r="BP5211" s="121"/>
      <c r="BQ5211" s="42"/>
      <c r="BR5211" s="95"/>
    </row>
    <row r="5212" spans="1:70" ht="30" hidden="1" customHeight="1" x14ac:dyDescent="0.35">
      <c r="A5212" s="94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4"/>
      <c r="BL5212" s="94"/>
      <c r="BM5212" s="97"/>
      <c r="BN5212" s="98"/>
      <c r="BO5212" s="121"/>
      <c r="BP5212" s="121"/>
      <c r="BQ5212" s="42"/>
      <c r="BR5212" s="95"/>
    </row>
    <row r="5213" spans="1:70" ht="30" hidden="1" customHeight="1" x14ac:dyDescent="0.35">
      <c r="A5213" s="94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4"/>
      <c r="BL5213" s="94"/>
      <c r="BM5213" s="97"/>
      <c r="BN5213" s="98"/>
      <c r="BO5213" s="121"/>
      <c r="BP5213" s="121"/>
      <c r="BQ5213" s="42"/>
      <c r="BR5213" s="95"/>
    </row>
    <row r="5214" spans="1:70" ht="30" hidden="1" customHeight="1" x14ac:dyDescent="0.35">
      <c r="A5214" s="94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4"/>
      <c r="BL5214" s="94"/>
      <c r="BM5214" s="97"/>
      <c r="BN5214" s="98"/>
      <c r="BO5214" s="121"/>
      <c r="BP5214" s="121"/>
      <c r="BQ5214" s="42"/>
      <c r="BR5214" s="95"/>
    </row>
    <row r="5215" spans="1:70" ht="30" hidden="1" customHeight="1" x14ac:dyDescent="0.35">
      <c r="A5215" s="94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4"/>
      <c r="BL5215" s="94"/>
      <c r="BM5215" s="97"/>
      <c r="BN5215" s="98"/>
      <c r="BO5215" s="121"/>
      <c r="BP5215" s="121"/>
      <c r="BQ5215" s="42"/>
      <c r="BR5215" s="95"/>
    </row>
    <row r="5216" spans="1:70" ht="30" hidden="1" customHeight="1" x14ac:dyDescent="0.35">
      <c r="A5216" s="94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4"/>
      <c r="BL5216" s="94"/>
      <c r="BM5216" s="97"/>
      <c r="BN5216" s="98"/>
      <c r="BO5216" s="121"/>
      <c r="BP5216" s="121"/>
      <c r="BQ5216" s="42"/>
      <c r="BR5216" s="95"/>
    </row>
    <row r="5217" spans="1:70" ht="30" hidden="1" customHeight="1" x14ac:dyDescent="0.35">
      <c r="A5217" s="94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4"/>
      <c r="BL5217" s="94"/>
      <c r="BM5217" s="97"/>
      <c r="BN5217" s="98"/>
      <c r="BO5217" s="121"/>
      <c r="BP5217" s="121"/>
      <c r="BQ5217" s="42"/>
      <c r="BR5217" s="95"/>
    </row>
    <row r="5218" spans="1:70" ht="30" hidden="1" customHeight="1" x14ac:dyDescent="0.35">
      <c r="A5218" s="94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4"/>
      <c r="BL5218" s="94"/>
      <c r="BM5218" s="97"/>
      <c r="BN5218" s="98"/>
      <c r="BO5218" s="121"/>
      <c r="BP5218" s="121"/>
      <c r="BQ5218" s="42"/>
      <c r="BR5218" s="95"/>
    </row>
    <row r="5219" spans="1:70" ht="30" hidden="1" customHeight="1" x14ac:dyDescent="0.35">
      <c r="A5219" s="94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4"/>
      <c r="BL5219" s="94"/>
      <c r="BM5219" s="97"/>
      <c r="BN5219" s="98"/>
      <c r="BO5219" s="121"/>
      <c r="BP5219" s="121"/>
      <c r="BQ5219" s="42"/>
      <c r="BR5219" s="95"/>
    </row>
    <row r="5220" spans="1:70" ht="30" hidden="1" customHeight="1" x14ac:dyDescent="0.35">
      <c r="A5220" s="94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4"/>
      <c r="BL5220" s="94"/>
      <c r="BM5220" s="97"/>
      <c r="BN5220" s="98"/>
      <c r="BO5220" s="121"/>
      <c r="BP5220" s="121"/>
      <c r="BQ5220" s="42"/>
      <c r="BR5220" s="95"/>
    </row>
    <row r="5221" spans="1:70" ht="30" hidden="1" customHeight="1" x14ac:dyDescent="0.35">
      <c r="A5221" s="94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4"/>
      <c r="BL5221" s="94"/>
      <c r="BM5221" s="97"/>
      <c r="BN5221" s="98"/>
      <c r="BO5221" s="121"/>
      <c r="BP5221" s="121"/>
      <c r="BQ5221" s="42"/>
      <c r="BR5221" s="95"/>
    </row>
    <row r="5222" spans="1:70" ht="30" hidden="1" customHeight="1" x14ac:dyDescent="0.35">
      <c r="A5222" s="94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4"/>
      <c r="BL5222" s="94"/>
      <c r="BM5222" s="97"/>
      <c r="BN5222" s="98"/>
      <c r="BO5222" s="121"/>
      <c r="BP5222" s="121"/>
      <c r="BQ5222" s="42"/>
      <c r="BR5222" s="95"/>
    </row>
    <row r="5223" spans="1:70" ht="30" hidden="1" customHeight="1" x14ac:dyDescent="0.35">
      <c r="A5223" s="94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4"/>
      <c r="BL5223" s="94"/>
      <c r="BM5223" s="97"/>
      <c r="BN5223" s="98"/>
      <c r="BO5223" s="121"/>
      <c r="BP5223" s="121"/>
      <c r="BQ5223" s="42"/>
      <c r="BR5223" s="95"/>
    </row>
    <row r="5224" spans="1:70" ht="30" hidden="1" customHeight="1" x14ac:dyDescent="0.35">
      <c r="A5224" s="94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4"/>
      <c r="BL5224" s="94"/>
      <c r="BM5224" s="97"/>
      <c r="BN5224" s="98"/>
      <c r="BO5224" s="121"/>
      <c r="BP5224" s="121"/>
      <c r="BQ5224" s="42"/>
      <c r="BR5224" s="95"/>
    </row>
    <row r="5225" spans="1:70" ht="30" hidden="1" customHeight="1" x14ac:dyDescent="0.35">
      <c r="A5225" s="94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4"/>
      <c r="BL5225" s="94"/>
      <c r="BM5225" s="97"/>
      <c r="BN5225" s="98"/>
      <c r="BO5225" s="121"/>
      <c r="BP5225" s="121"/>
      <c r="BQ5225" s="42"/>
      <c r="BR5225" s="95"/>
    </row>
    <row r="5226" spans="1:70" ht="30" hidden="1" customHeight="1" x14ac:dyDescent="0.35">
      <c r="A5226" s="94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4"/>
      <c r="BL5226" s="94"/>
      <c r="BM5226" s="97"/>
      <c r="BN5226" s="98"/>
      <c r="BO5226" s="121"/>
      <c r="BP5226" s="121"/>
      <c r="BQ5226" s="42"/>
      <c r="BR5226" s="95"/>
    </row>
    <row r="5227" spans="1:70" ht="30" hidden="1" customHeight="1" x14ac:dyDescent="0.35">
      <c r="A5227" s="94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4"/>
      <c r="BL5227" s="94"/>
      <c r="BM5227" s="97"/>
      <c r="BN5227" s="98"/>
      <c r="BO5227" s="121"/>
      <c r="BP5227" s="121"/>
      <c r="BQ5227" s="42"/>
      <c r="BR5227" s="95"/>
    </row>
    <row r="5228" spans="1:70" ht="30" hidden="1" customHeight="1" x14ac:dyDescent="0.35">
      <c r="A5228" s="94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4"/>
      <c r="BL5228" s="94"/>
      <c r="BM5228" s="97"/>
      <c r="BN5228" s="98"/>
      <c r="BO5228" s="121"/>
      <c r="BP5228" s="121"/>
      <c r="BQ5228" s="42"/>
      <c r="BR5228" s="95"/>
    </row>
    <row r="5229" spans="1:70" ht="30" hidden="1" customHeight="1" x14ac:dyDescent="0.35">
      <c r="A5229" s="94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4"/>
      <c r="BL5229" s="94"/>
      <c r="BM5229" s="97"/>
      <c r="BN5229" s="98"/>
      <c r="BO5229" s="121"/>
      <c r="BP5229" s="121"/>
      <c r="BQ5229" s="42"/>
      <c r="BR5229" s="95"/>
    </row>
    <row r="5230" spans="1:70" ht="30" hidden="1" customHeight="1" x14ac:dyDescent="0.35">
      <c r="A5230" s="94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4"/>
      <c r="BL5230" s="94"/>
      <c r="BM5230" s="97"/>
      <c r="BN5230" s="98"/>
      <c r="BO5230" s="121"/>
      <c r="BP5230" s="121"/>
      <c r="BQ5230" s="42"/>
      <c r="BR5230" s="95"/>
    </row>
    <row r="5231" spans="1:70" ht="30" hidden="1" customHeight="1" x14ac:dyDescent="0.35">
      <c r="A5231" s="94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4"/>
      <c r="BL5231" s="94"/>
      <c r="BM5231" s="97"/>
      <c r="BN5231" s="98"/>
      <c r="BO5231" s="121"/>
      <c r="BP5231" s="121"/>
      <c r="BQ5231" s="42"/>
      <c r="BR5231" s="95"/>
    </row>
    <row r="5232" spans="1:70" ht="30" hidden="1" customHeight="1" x14ac:dyDescent="0.35">
      <c r="A5232" s="94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4"/>
      <c r="BL5232" s="94"/>
      <c r="BM5232" s="97"/>
      <c r="BN5232" s="98"/>
      <c r="BO5232" s="121"/>
      <c r="BP5232" s="121"/>
      <c r="BQ5232" s="42"/>
      <c r="BR5232" s="95"/>
    </row>
    <row r="5233" spans="1:70" ht="30" hidden="1" customHeight="1" x14ac:dyDescent="0.35">
      <c r="A5233" s="94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4"/>
      <c r="BL5233" s="94"/>
      <c r="BM5233" s="97"/>
      <c r="BN5233" s="98"/>
      <c r="BO5233" s="121"/>
      <c r="BP5233" s="121"/>
      <c r="BQ5233" s="42"/>
      <c r="BR5233" s="95"/>
    </row>
    <row r="5234" spans="1:70" ht="30" hidden="1" customHeight="1" x14ac:dyDescent="0.35">
      <c r="A5234" s="94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4"/>
      <c r="BL5234" s="94"/>
      <c r="BM5234" s="97"/>
      <c r="BN5234" s="98"/>
      <c r="BO5234" s="121"/>
      <c r="BP5234" s="121"/>
      <c r="BQ5234" s="42"/>
      <c r="BR5234" s="95"/>
    </row>
    <row r="5235" spans="1:70" ht="30" hidden="1" customHeight="1" x14ac:dyDescent="0.35">
      <c r="A5235" s="94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4"/>
      <c r="BL5235" s="94"/>
      <c r="BM5235" s="97"/>
      <c r="BN5235" s="98"/>
      <c r="BO5235" s="121"/>
      <c r="BP5235" s="121"/>
      <c r="BQ5235" s="42"/>
      <c r="BR5235" s="95"/>
    </row>
    <row r="5236" spans="1:70" ht="30" hidden="1" customHeight="1" x14ac:dyDescent="0.35">
      <c r="A5236" s="94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4"/>
      <c r="BL5236" s="94"/>
      <c r="BM5236" s="97"/>
      <c r="BN5236" s="98"/>
      <c r="BO5236" s="121"/>
      <c r="BP5236" s="121"/>
      <c r="BQ5236" s="42"/>
      <c r="BR5236" s="95"/>
    </row>
    <row r="5237" spans="1:70" ht="30" hidden="1" customHeight="1" x14ac:dyDescent="0.35">
      <c r="A5237" s="94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4"/>
      <c r="BL5237" s="94"/>
      <c r="BM5237" s="97"/>
      <c r="BN5237" s="98"/>
      <c r="BO5237" s="121"/>
      <c r="BP5237" s="121"/>
      <c r="BQ5237" s="42"/>
      <c r="BR5237" s="95"/>
    </row>
    <row r="5238" spans="1:70" ht="30" hidden="1" customHeight="1" x14ac:dyDescent="0.35">
      <c r="A5238" s="94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4"/>
      <c r="BL5238" s="94"/>
      <c r="BM5238" s="97"/>
      <c r="BN5238" s="98"/>
      <c r="BO5238" s="121"/>
      <c r="BP5238" s="121"/>
      <c r="BQ5238" s="42"/>
      <c r="BR5238" s="95"/>
    </row>
    <row r="5239" spans="1:70" ht="30" hidden="1" customHeight="1" x14ac:dyDescent="0.35">
      <c r="A5239" s="94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4"/>
      <c r="BL5239" s="94"/>
      <c r="BM5239" s="97"/>
      <c r="BN5239" s="98"/>
      <c r="BO5239" s="121"/>
      <c r="BP5239" s="121"/>
      <c r="BQ5239" s="42"/>
      <c r="BR5239" s="95"/>
    </row>
    <row r="5240" spans="1:70" ht="30" hidden="1" customHeight="1" x14ac:dyDescent="0.35">
      <c r="A5240" s="94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4"/>
      <c r="BL5240" s="94"/>
      <c r="BM5240" s="97"/>
      <c r="BN5240" s="98"/>
      <c r="BO5240" s="121"/>
      <c r="BP5240" s="121"/>
      <c r="BQ5240" s="42"/>
      <c r="BR5240" s="95"/>
    </row>
    <row r="5241" spans="1:70" ht="30" hidden="1" customHeight="1" x14ac:dyDescent="0.35">
      <c r="A5241" s="94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4"/>
      <c r="BL5241" s="94"/>
      <c r="BM5241" s="97"/>
      <c r="BN5241" s="98"/>
      <c r="BO5241" s="121"/>
      <c r="BP5241" s="121"/>
      <c r="BQ5241" s="42"/>
      <c r="BR5241" s="95"/>
    </row>
    <row r="5242" spans="1:70" ht="30" hidden="1" customHeight="1" x14ac:dyDescent="0.35">
      <c r="A5242" s="94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4"/>
      <c r="BL5242" s="94"/>
      <c r="BM5242" s="97"/>
      <c r="BN5242" s="98"/>
      <c r="BO5242" s="121"/>
      <c r="BP5242" s="121"/>
      <c r="BQ5242" s="42"/>
      <c r="BR5242" s="95"/>
    </row>
    <row r="5243" spans="1:70" ht="30" hidden="1" customHeight="1" x14ac:dyDescent="0.35">
      <c r="A5243" s="94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4"/>
      <c r="BL5243" s="94"/>
      <c r="BM5243" s="97"/>
      <c r="BN5243" s="98"/>
      <c r="BO5243" s="121"/>
      <c r="BP5243" s="121"/>
      <c r="BQ5243" s="42"/>
      <c r="BR5243" s="95"/>
    </row>
    <row r="5244" spans="1:70" ht="30" hidden="1" customHeight="1" x14ac:dyDescent="0.35">
      <c r="A5244" s="94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4"/>
      <c r="BL5244" s="94"/>
      <c r="BM5244" s="97"/>
      <c r="BN5244" s="98"/>
      <c r="BO5244" s="121"/>
      <c r="BP5244" s="121"/>
      <c r="BQ5244" s="42"/>
      <c r="BR5244" s="95"/>
    </row>
    <row r="5245" spans="1:70" ht="30" hidden="1" customHeight="1" x14ac:dyDescent="0.35">
      <c r="A5245" s="94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4"/>
      <c r="BL5245" s="94"/>
      <c r="BM5245" s="97"/>
      <c r="BN5245" s="98"/>
      <c r="BO5245" s="121"/>
      <c r="BP5245" s="121"/>
      <c r="BQ5245" s="42"/>
      <c r="BR5245" s="95"/>
    </row>
    <row r="5246" spans="1:70" ht="30" hidden="1" customHeight="1" x14ac:dyDescent="0.35">
      <c r="A5246" s="94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4"/>
      <c r="BL5246" s="94"/>
      <c r="BM5246" s="97"/>
      <c r="BN5246" s="98"/>
      <c r="BO5246" s="121"/>
      <c r="BP5246" s="121"/>
      <c r="BQ5246" s="42"/>
      <c r="BR5246" s="95"/>
    </row>
    <row r="5247" spans="1:70" ht="30" hidden="1" customHeight="1" x14ac:dyDescent="0.35">
      <c r="A5247" s="94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4"/>
      <c r="BL5247" s="94"/>
      <c r="BM5247" s="97"/>
      <c r="BN5247" s="98"/>
      <c r="BO5247" s="121"/>
      <c r="BP5247" s="121"/>
      <c r="BQ5247" s="42"/>
      <c r="BR5247" s="95"/>
    </row>
    <row r="5248" spans="1:70" ht="30" hidden="1" customHeight="1" x14ac:dyDescent="0.35">
      <c r="A5248" s="94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4"/>
      <c r="BL5248" s="94"/>
      <c r="BM5248" s="97"/>
      <c r="BN5248" s="98"/>
      <c r="BO5248" s="121"/>
      <c r="BP5248" s="121"/>
      <c r="BQ5248" s="42"/>
      <c r="BR5248" s="95"/>
    </row>
    <row r="5249" spans="1:70" ht="30" hidden="1" customHeight="1" x14ac:dyDescent="0.35">
      <c r="A5249" s="94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4"/>
      <c r="BL5249" s="94"/>
      <c r="BM5249" s="97"/>
      <c r="BN5249" s="98"/>
      <c r="BO5249" s="121"/>
      <c r="BP5249" s="121"/>
      <c r="BQ5249" s="42"/>
      <c r="BR5249" s="95"/>
    </row>
    <row r="5250" spans="1:70" ht="30" hidden="1" customHeight="1" x14ac:dyDescent="0.35">
      <c r="A5250" s="94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4"/>
      <c r="BL5250" s="94"/>
      <c r="BM5250" s="97"/>
      <c r="BN5250" s="98"/>
      <c r="BO5250" s="121"/>
      <c r="BP5250" s="121"/>
      <c r="BQ5250" s="42"/>
      <c r="BR5250" s="95"/>
    </row>
    <row r="5251" spans="1:70" ht="30" hidden="1" customHeight="1" x14ac:dyDescent="0.35">
      <c r="A5251" s="94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4"/>
      <c r="BL5251" s="94"/>
      <c r="BM5251" s="97"/>
      <c r="BN5251" s="98"/>
      <c r="BO5251" s="121"/>
      <c r="BP5251" s="121"/>
      <c r="BQ5251" s="42"/>
      <c r="BR5251" s="95"/>
    </row>
    <row r="5252" spans="1:70" ht="30" hidden="1" customHeight="1" x14ac:dyDescent="0.35">
      <c r="A5252" s="94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4"/>
      <c r="BL5252" s="94"/>
      <c r="BM5252" s="97"/>
      <c r="BN5252" s="98"/>
      <c r="BO5252" s="121"/>
      <c r="BP5252" s="121"/>
      <c r="BQ5252" s="42"/>
      <c r="BR5252" s="95"/>
    </row>
    <row r="5253" spans="1:70" ht="30" hidden="1" customHeight="1" x14ac:dyDescent="0.35">
      <c r="A5253" s="94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4"/>
      <c r="BL5253" s="94"/>
      <c r="BM5253" s="97"/>
      <c r="BN5253" s="98"/>
      <c r="BO5253" s="121"/>
      <c r="BP5253" s="121"/>
      <c r="BQ5253" s="42"/>
      <c r="BR5253" s="95"/>
    </row>
    <row r="5254" spans="1:70" ht="30" hidden="1" customHeight="1" x14ac:dyDescent="0.35">
      <c r="A5254" s="94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4"/>
      <c r="BL5254" s="94"/>
      <c r="BM5254" s="97"/>
      <c r="BN5254" s="98"/>
      <c r="BO5254" s="121"/>
      <c r="BP5254" s="121"/>
      <c r="BQ5254" s="42"/>
      <c r="BR5254" s="95"/>
    </row>
    <row r="5255" spans="1:70" ht="30" hidden="1" customHeight="1" x14ac:dyDescent="0.35">
      <c r="A5255" s="94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4"/>
      <c r="BL5255" s="94"/>
      <c r="BM5255" s="97"/>
      <c r="BN5255" s="98"/>
      <c r="BO5255" s="121"/>
      <c r="BP5255" s="121"/>
      <c r="BQ5255" s="42"/>
      <c r="BR5255" s="95"/>
    </row>
    <row r="5256" spans="1:70" ht="30" hidden="1" customHeight="1" x14ac:dyDescent="0.35">
      <c r="A5256" s="94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4"/>
      <c r="BL5256" s="94"/>
      <c r="BM5256" s="97"/>
      <c r="BN5256" s="98"/>
      <c r="BO5256" s="121"/>
      <c r="BP5256" s="121"/>
      <c r="BQ5256" s="42"/>
      <c r="BR5256" s="95"/>
    </row>
    <row r="5257" spans="1:70" ht="30" hidden="1" customHeight="1" x14ac:dyDescent="0.35">
      <c r="A5257" s="94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4"/>
      <c r="BL5257" s="94"/>
      <c r="BM5257" s="97"/>
      <c r="BN5257" s="98"/>
      <c r="BO5257" s="121"/>
      <c r="BP5257" s="121"/>
      <c r="BQ5257" s="42"/>
      <c r="BR5257" s="95"/>
    </row>
    <row r="5258" spans="1:70" ht="30" hidden="1" customHeight="1" x14ac:dyDescent="0.35">
      <c r="A5258" s="94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4"/>
      <c r="BL5258" s="94"/>
      <c r="BM5258" s="97"/>
      <c r="BN5258" s="98"/>
      <c r="BO5258" s="121"/>
      <c r="BP5258" s="121"/>
      <c r="BQ5258" s="42"/>
      <c r="BR5258" s="95"/>
    </row>
    <row r="5259" spans="1:70" ht="30" hidden="1" customHeight="1" x14ac:dyDescent="0.35">
      <c r="A5259" s="94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4"/>
      <c r="BL5259" s="94"/>
      <c r="BM5259" s="97"/>
      <c r="BN5259" s="98"/>
      <c r="BO5259" s="121"/>
      <c r="BP5259" s="121"/>
      <c r="BQ5259" s="42"/>
      <c r="BR5259" s="95"/>
    </row>
    <row r="5260" spans="1:70" ht="30" hidden="1" customHeight="1" x14ac:dyDescent="0.35">
      <c r="A5260" s="94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4"/>
      <c r="BL5260" s="94"/>
      <c r="BM5260" s="97"/>
      <c r="BN5260" s="98"/>
      <c r="BO5260" s="121"/>
      <c r="BP5260" s="121"/>
      <c r="BQ5260" s="42"/>
      <c r="BR5260" s="95"/>
    </row>
    <row r="5261" spans="1:70" ht="30" hidden="1" customHeight="1" x14ac:dyDescent="0.35">
      <c r="A5261" s="94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4"/>
      <c r="BL5261" s="94"/>
      <c r="BM5261" s="97"/>
      <c r="BN5261" s="98"/>
      <c r="BO5261" s="121"/>
      <c r="BP5261" s="121"/>
      <c r="BQ5261" s="42"/>
      <c r="BR5261" s="95"/>
    </row>
    <row r="5262" spans="1:70" ht="30" hidden="1" customHeight="1" x14ac:dyDescent="0.35">
      <c r="A5262" s="94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4"/>
      <c r="BL5262" s="94"/>
      <c r="BM5262" s="97"/>
      <c r="BN5262" s="98"/>
      <c r="BO5262" s="121"/>
      <c r="BP5262" s="121"/>
      <c r="BQ5262" s="42"/>
      <c r="BR5262" s="95"/>
    </row>
    <row r="5263" spans="1:70" ht="30" hidden="1" customHeight="1" x14ac:dyDescent="0.35">
      <c r="A5263" s="94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4"/>
      <c r="BL5263" s="94"/>
      <c r="BM5263" s="97"/>
      <c r="BN5263" s="98"/>
      <c r="BO5263" s="121"/>
      <c r="BP5263" s="121"/>
      <c r="BQ5263" s="42"/>
      <c r="BR5263" s="95"/>
    </row>
    <row r="5264" spans="1:70" ht="30" hidden="1" customHeight="1" x14ac:dyDescent="0.35">
      <c r="A5264" s="94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4"/>
      <c r="BL5264" s="94"/>
      <c r="BM5264" s="97"/>
      <c r="BN5264" s="98"/>
      <c r="BO5264" s="121"/>
      <c r="BP5264" s="121"/>
      <c r="BQ5264" s="42"/>
      <c r="BR5264" s="95"/>
    </row>
    <row r="5265" spans="1:70" ht="30" hidden="1" customHeight="1" x14ac:dyDescent="0.35">
      <c r="A5265" s="94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4"/>
      <c r="BL5265" s="94"/>
      <c r="BM5265" s="97"/>
      <c r="BN5265" s="98"/>
      <c r="BO5265" s="121"/>
      <c r="BP5265" s="121"/>
      <c r="BQ5265" s="42"/>
      <c r="BR5265" s="95"/>
    </row>
    <row r="5266" spans="1:70" ht="30" hidden="1" customHeight="1" x14ac:dyDescent="0.35">
      <c r="A5266" s="94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4"/>
      <c r="BL5266" s="94"/>
      <c r="BM5266" s="97"/>
      <c r="BN5266" s="98"/>
      <c r="BO5266" s="121"/>
      <c r="BP5266" s="121"/>
      <c r="BQ5266" s="42"/>
      <c r="BR5266" s="95"/>
    </row>
    <row r="5267" spans="1:70" ht="30" hidden="1" customHeight="1" x14ac:dyDescent="0.35">
      <c r="A5267" s="94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4"/>
      <c r="BL5267" s="94"/>
      <c r="BM5267" s="97"/>
      <c r="BN5267" s="98"/>
      <c r="BO5267" s="121"/>
      <c r="BP5267" s="121"/>
      <c r="BQ5267" s="42"/>
      <c r="BR5267" s="95"/>
    </row>
    <row r="5268" spans="1:70" ht="30" hidden="1" customHeight="1" x14ac:dyDescent="0.35">
      <c r="A5268" s="94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4"/>
      <c r="BL5268" s="94"/>
      <c r="BM5268" s="97"/>
      <c r="BN5268" s="98"/>
      <c r="BO5268" s="121"/>
      <c r="BP5268" s="121"/>
      <c r="BQ5268" s="42"/>
      <c r="BR5268" s="95"/>
    </row>
    <row r="5269" spans="1:70" ht="30" hidden="1" customHeight="1" x14ac:dyDescent="0.35">
      <c r="A5269" s="94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4"/>
      <c r="BL5269" s="94"/>
      <c r="BM5269" s="97"/>
      <c r="BN5269" s="98"/>
      <c r="BO5269" s="121"/>
      <c r="BP5269" s="121"/>
      <c r="BQ5269" s="42"/>
      <c r="BR5269" s="95"/>
    </row>
    <row r="5270" spans="1:70" ht="30" hidden="1" customHeight="1" x14ac:dyDescent="0.35">
      <c r="A5270" s="94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4"/>
      <c r="BL5270" s="94"/>
      <c r="BM5270" s="97"/>
      <c r="BN5270" s="98"/>
      <c r="BO5270" s="121"/>
      <c r="BP5270" s="121"/>
      <c r="BQ5270" s="42"/>
      <c r="BR5270" s="95"/>
    </row>
    <row r="5271" spans="1:70" ht="30" hidden="1" customHeight="1" x14ac:dyDescent="0.35">
      <c r="A5271" s="94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4"/>
      <c r="BL5271" s="94"/>
      <c r="BM5271" s="97"/>
      <c r="BN5271" s="98"/>
      <c r="BO5271" s="121"/>
      <c r="BP5271" s="121"/>
      <c r="BQ5271" s="42"/>
      <c r="BR5271" s="95"/>
    </row>
    <row r="5272" spans="1:70" ht="30" hidden="1" customHeight="1" x14ac:dyDescent="0.35">
      <c r="A5272" s="94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4"/>
      <c r="BL5272" s="94"/>
      <c r="BM5272" s="97"/>
      <c r="BN5272" s="98"/>
      <c r="BO5272" s="121"/>
      <c r="BP5272" s="121"/>
      <c r="BQ5272" s="42"/>
      <c r="BR5272" s="95"/>
    </row>
    <row r="5273" spans="1:70" ht="30" hidden="1" customHeight="1" x14ac:dyDescent="0.35">
      <c r="A5273" s="94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4"/>
      <c r="BL5273" s="94"/>
      <c r="BM5273" s="97"/>
      <c r="BN5273" s="98"/>
      <c r="BO5273" s="121"/>
      <c r="BP5273" s="121"/>
      <c r="BQ5273" s="42"/>
      <c r="BR5273" s="95"/>
    </row>
    <row r="5274" spans="1:70" ht="30" hidden="1" customHeight="1" x14ac:dyDescent="0.35">
      <c r="A5274" s="94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4"/>
      <c r="BL5274" s="94"/>
      <c r="BM5274" s="97"/>
      <c r="BN5274" s="98"/>
      <c r="BO5274" s="121"/>
      <c r="BP5274" s="121"/>
      <c r="BQ5274" s="42"/>
      <c r="BR5274" s="95"/>
    </row>
    <row r="5275" spans="1:70" ht="30" hidden="1" customHeight="1" x14ac:dyDescent="0.35">
      <c r="A5275" s="94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4"/>
      <c r="BL5275" s="94"/>
      <c r="BM5275" s="97"/>
      <c r="BN5275" s="98"/>
      <c r="BO5275" s="121"/>
      <c r="BP5275" s="121"/>
      <c r="BQ5275" s="42"/>
      <c r="BR5275" s="95"/>
    </row>
    <row r="5276" spans="1:70" ht="30" hidden="1" customHeight="1" x14ac:dyDescent="0.35">
      <c r="A5276" s="94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4"/>
      <c r="BL5276" s="94"/>
      <c r="BM5276" s="97"/>
      <c r="BN5276" s="98"/>
      <c r="BO5276" s="121"/>
      <c r="BP5276" s="121"/>
      <c r="BQ5276" s="42"/>
      <c r="BR5276" s="95"/>
    </row>
    <row r="5277" spans="1:70" ht="30" hidden="1" customHeight="1" x14ac:dyDescent="0.35">
      <c r="A5277" s="94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4"/>
      <c r="BL5277" s="94"/>
      <c r="BM5277" s="97"/>
      <c r="BN5277" s="98"/>
      <c r="BO5277" s="121"/>
      <c r="BP5277" s="121"/>
      <c r="BQ5277" s="42"/>
      <c r="BR5277" s="95"/>
    </row>
    <row r="5278" spans="1:70" ht="30" hidden="1" customHeight="1" x14ac:dyDescent="0.35">
      <c r="A5278" s="94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4"/>
      <c r="BL5278" s="94"/>
      <c r="BM5278" s="97"/>
      <c r="BN5278" s="98"/>
      <c r="BO5278" s="121"/>
      <c r="BP5278" s="121"/>
      <c r="BQ5278" s="42"/>
      <c r="BR5278" s="95"/>
    </row>
    <row r="5279" spans="1:70" ht="30" hidden="1" customHeight="1" x14ac:dyDescent="0.35">
      <c r="A5279" s="94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4"/>
      <c r="BL5279" s="94"/>
      <c r="BM5279" s="97"/>
      <c r="BN5279" s="98"/>
      <c r="BO5279" s="121"/>
      <c r="BP5279" s="121"/>
      <c r="BQ5279" s="42"/>
      <c r="BR5279" s="95"/>
    </row>
    <row r="5280" spans="1:70" ht="30" hidden="1" customHeight="1" x14ac:dyDescent="0.35">
      <c r="A5280" s="94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4"/>
      <c r="BL5280" s="94"/>
      <c r="BM5280" s="97"/>
      <c r="BN5280" s="98"/>
      <c r="BO5280" s="121"/>
      <c r="BP5280" s="121"/>
      <c r="BQ5280" s="42"/>
      <c r="BR5280" s="95"/>
    </row>
    <row r="5281" spans="1:70" ht="30" hidden="1" customHeight="1" x14ac:dyDescent="0.35">
      <c r="A5281" s="94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4"/>
      <c r="BL5281" s="94"/>
      <c r="BM5281" s="97"/>
      <c r="BN5281" s="98"/>
      <c r="BO5281" s="121"/>
      <c r="BP5281" s="121"/>
      <c r="BQ5281" s="42"/>
      <c r="BR5281" s="95"/>
    </row>
    <row r="5282" spans="1:70" ht="30" hidden="1" customHeight="1" x14ac:dyDescent="0.35">
      <c r="A5282" s="94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4"/>
      <c r="BL5282" s="94"/>
      <c r="BM5282" s="97"/>
      <c r="BN5282" s="98"/>
      <c r="BO5282" s="121"/>
      <c r="BP5282" s="121"/>
      <c r="BQ5282" s="42"/>
      <c r="BR5282" s="95"/>
    </row>
    <row r="5283" spans="1:70" ht="30" hidden="1" customHeight="1" x14ac:dyDescent="0.35">
      <c r="A5283" s="94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4"/>
      <c r="BL5283" s="94"/>
      <c r="BM5283" s="97"/>
      <c r="BN5283" s="98"/>
      <c r="BO5283" s="121"/>
      <c r="BP5283" s="121"/>
      <c r="BQ5283" s="42"/>
      <c r="BR5283" s="95"/>
    </row>
    <row r="5284" spans="1:70" ht="30" hidden="1" customHeight="1" x14ac:dyDescent="0.35">
      <c r="A5284" s="94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4"/>
      <c r="BL5284" s="94"/>
      <c r="BM5284" s="97"/>
      <c r="BN5284" s="98"/>
      <c r="BO5284" s="121"/>
      <c r="BP5284" s="121"/>
      <c r="BQ5284" s="42"/>
      <c r="BR5284" s="95"/>
    </row>
    <row r="5285" spans="1:70" ht="30" hidden="1" customHeight="1" x14ac:dyDescent="0.35">
      <c r="A5285" s="94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4"/>
      <c r="BL5285" s="94"/>
      <c r="BM5285" s="97"/>
      <c r="BN5285" s="98"/>
      <c r="BO5285" s="121"/>
      <c r="BP5285" s="121"/>
      <c r="BQ5285" s="42"/>
      <c r="BR5285" s="95"/>
    </row>
    <row r="5286" spans="1:70" ht="30" hidden="1" customHeight="1" x14ac:dyDescent="0.35">
      <c r="A5286" s="94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4"/>
      <c r="BL5286" s="94"/>
      <c r="BM5286" s="97"/>
      <c r="BN5286" s="98"/>
      <c r="BO5286" s="121"/>
      <c r="BP5286" s="121"/>
      <c r="BQ5286" s="42"/>
      <c r="BR5286" s="95"/>
    </row>
    <row r="5287" spans="1:70" ht="30" hidden="1" customHeight="1" x14ac:dyDescent="0.35">
      <c r="A5287" s="94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4"/>
      <c r="BL5287" s="94"/>
      <c r="BM5287" s="97"/>
      <c r="BN5287" s="98"/>
      <c r="BO5287" s="121"/>
      <c r="BP5287" s="121"/>
      <c r="BQ5287" s="42"/>
      <c r="BR5287" s="95"/>
    </row>
    <row r="5288" spans="1:70" ht="30" hidden="1" customHeight="1" x14ac:dyDescent="0.35">
      <c r="A5288" s="94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4"/>
      <c r="BL5288" s="94"/>
      <c r="BM5288" s="97"/>
      <c r="BN5288" s="98"/>
      <c r="BO5288" s="121"/>
      <c r="BP5288" s="121"/>
      <c r="BQ5288" s="42"/>
      <c r="BR5288" s="95"/>
    </row>
    <row r="5289" spans="1:70" ht="30" hidden="1" customHeight="1" x14ac:dyDescent="0.35">
      <c r="A5289" s="94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4"/>
      <c r="BL5289" s="94"/>
      <c r="BM5289" s="97"/>
      <c r="BN5289" s="98"/>
      <c r="BO5289" s="121"/>
      <c r="BP5289" s="121"/>
      <c r="BQ5289" s="42"/>
      <c r="BR5289" s="95"/>
    </row>
    <row r="5290" spans="1:70" ht="30" hidden="1" customHeight="1" x14ac:dyDescent="0.35">
      <c r="A5290" s="94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4"/>
      <c r="BL5290" s="94"/>
      <c r="BM5290" s="97"/>
      <c r="BN5290" s="98"/>
      <c r="BO5290" s="121"/>
      <c r="BP5290" s="121"/>
      <c r="BQ5290" s="42"/>
      <c r="BR5290" s="95"/>
    </row>
    <row r="5291" spans="1:70" ht="30" hidden="1" customHeight="1" x14ac:dyDescent="0.35">
      <c r="A5291" s="94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4"/>
      <c r="BL5291" s="94"/>
      <c r="BM5291" s="97"/>
      <c r="BN5291" s="98"/>
      <c r="BO5291" s="121"/>
      <c r="BP5291" s="121"/>
      <c r="BQ5291" s="42"/>
      <c r="BR5291" s="95"/>
    </row>
    <row r="5292" spans="1:70" ht="30" hidden="1" customHeight="1" x14ac:dyDescent="0.35">
      <c r="A5292" s="94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4"/>
      <c r="BL5292" s="94"/>
      <c r="BM5292" s="97"/>
      <c r="BN5292" s="98"/>
      <c r="BO5292" s="121"/>
      <c r="BP5292" s="121"/>
      <c r="BQ5292" s="42"/>
      <c r="BR5292" s="95"/>
    </row>
    <row r="5293" spans="1:70" ht="30" hidden="1" customHeight="1" x14ac:dyDescent="0.35">
      <c r="A5293" s="94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4"/>
      <c r="BL5293" s="94"/>
      <c r="BM5293" s="97"/>
      <c r="BN5293" s="98"/>
      <c r="BO5293" s="121"/>
      <c r="BP5293" s="121"/>
      <c r="BQ5293" s="42"/>
      <c r="BR5293" s="95"/>
    </row>
    <row r="5294" spans="1:70" ht="30" hidden="1" customHeight="1" x14ac:dyDescent="0.35">
      <c r="A5294" s="94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4"/>
      <c r="BL5294" s="94"/>
      <c r="BM5294" s="97"/>
      <c r="BN5294" s="98"/>
      <c r="BO5294" s="121"/>
      <c r="BP5294" s="121"/>
      <c r="BQ5294" s="42"/>
      <c r="BR5294" s="95"/>
    </row>
    <row r="5295" spans="1:70" ht="30" hidden="1" customHeight="1" x14ac:dyDescent="0.35">
      <c r="A5295" s="94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4"/>
      <c r="BL5295" s="94"/>
      <c r="BM5295" s="97"/>
      <c r="BN5295" s="98"/>
      <c r="BO5295" s="121"/>
      <c r="BP5295" s="121"/>
      <c r="BQ5295" s="42"/>
      <c r="BR5295" s="95"/>
    </row>
    <row r="5296" spans="1:70" ht="30" hidden="1" customHeight="1" x14ac:dyDescent="0.35">
      <c r="A5296" s="94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4"/>
      <c r="BL5296" s="94"/>
      <c r="BM5296" s="97"/>
      <c r="BN5296" s="98"/>
      <c r="BO5296" s="121"/>
      <c r="BP5296" s="121"/>
      <c r="BQ5296" s="42"/>
      <c r="BR5296" s="95"/>
    </row>
    <row r="5297" spans="1:70" ht="30" hidden="1" customHeight="1" x14ac:dyDescent="0.35">
      <c r="A5297" s="94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4"/>
      <c r="BL5297" s="94"/>
      <c r="BM5297" s="97"/>
      <c r="BN5297" s="98"/>
      <c r="BO5297" s="121"/>
      <c r="BP5297" s="121"/>
      <c r="BQ5297" s="42"/>
      <c r="BR5297" s="95"/>
    </row>
    <row r="5298" spans="1:70" ht="30" hidden="1" customHeight="1" x14ac:dyDescent="0.35">
      <c r="A5298" s="94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4"/>
      <c r="BL5298" s="94"/>
      <c r="BM5298" s="97"/>
      <c r="BN5298" s="98"/>
      <c r="BO5298" s="121"/>
      <c r="BP5298" s="121"/>
      <c r="BQ5298" s="42"/>
      <c r="BR5298" s="95"/>
    </row>
    <row r="5299" spans="1:70" ht="30" hidden="1" customHeight="1" x14ac:dyDescent="0.35">
      <c r="A5299" s="94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4"/>
      <c r="BL5299" s="94"/>
      <c r="BM5299" s="97"/>
      <c r="BN5299" s="98"/>
      <c r="BO5299" s="121"/>
      <c r="BP5299" s="121"/>
      <c r="BQ5299" s="42"/>
      <c r="BR5299" s="95"/>
    </row>
    <row r="5300" spans="1:70" ht="30" hidden="1" customHeight="1" x14ac:dyDescent="0.35">
      <c r="A5300" s="94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4"/>
      <c r="BL5300" s="94"/>
      <c r="BM5300" s="97"/>
      <c r="BN5300" s="98"/>
      <c r="BO5300" s="121"/>
      <c r="BP5300" s="121"/>
      <c r="BQ5300" s="42"/>
      <c r="BR5300" s="95"/>
    </row>
    <row r="5301" spans="1:70" ht="30" hidden="1" customHeight="1" x14ac:dyDescent="0.35">
      <c r="A5301" s="94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4"/>
      <c r="BL5301" s="94"/>
      <c r="BM5301" s="97"/>
      <c r="BN5301" s="98"/>
      <c r="BO5301" s="121"/>
      <c r="BP5301" s="121"/>
      <c r="BQ5301" s="42"/>
      <c r="BR5301" s="95"/>
    </row>
    <row r="5302" spans="1:70" ht="30" hidden="1" customHeight="1" x14ac:dyDescent="0.35">
      <c r="A5302" s="94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4"/>
      <c r="BL5302" s="94"/>
      <c r="BM5302" s="97"/>
      <c r="BN5302" s="98"/>
      <c r="BO5302" s="121"/>
      <c r="BP5302" s="121"/>
      <c r="BQ5302" s="42"/>
      <c r="BR5302" s="95"/>
    </row>
    <row r="5303" spans="1:70" ht="30" hidden="1" customHeight="1" x14ac:dyDescent="0.35">
      <c r="A5303" s="94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4"/>
      <c r="BL5303" s="94"/>
      <c r="BM5303" s="97"/>
      <c r="BN5303" s="98"/>
      <c r="BO5303" s="121"/>
      <c r="BP5303" s="121"/>
      <c r="BQ5303" s="42"/>
      <c r="BR5303" s="95"/>
    </row>
    <row r="5304" spans="1:70" ht="30" hidden="1" customHeight="1" x14ac:dyDescent="0.35">
      <c r="A5304" s="94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4"/>
      <c r="BL5304" s="94"/>
      <c r="BM5304" s="97"/>
      <c r="BN5304" s="98"/>
      <c r="BO5304" s="121"/>
      <c r="BP5304" s="121"/>
      <c r="BQ5304" s="42"/>
      <c r="BR5304" s="95"/>
    </row>
    <row r="5305" spans="1:70" ht="30" hidden="1" customHeight="1" x14ac:dyDescent="0.35">
      <c r="A5305" s="94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4"/>
      <c r="BL5305" s="94"/>
      <c r="BM5305" s="97"/>
      <c r="BN5305" s="98"/>
      <c r="BO5305" s="121"/>
      <c r="BP5305" s="121"/>
      <c r="BQ5305" s="42"/>
      <c r="BR5305" s="95"/>
    </row>
    <row r="5306" spans="1:70" ht="30" hidden="1" customHeight="1" x14ac:dyDescent="0.35">
      <c r="A5306" s="94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4"/>
      <c r="BL5306" s="94"/>
      <c r="BM5306" s="97"/>
      <c r="BN5306" s="98"/>
      <c r="BO5306" s="121"/>
      <c r="BP5306" s="121"/>
      <c r="BQ5306" s="42"/>
      <c r="BR5306" s="95"/>
    </row>
    <row r="5307" spans="1:70" ht="30" hidden="1" customHeight="1" x14ac:dyDescent="0.35">
      <c r="A5307" s="94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4"/>
      <c r="BL5307" s="94"/>
      <c r="BM5307" s="97"/>
      <c r="BN5307" s="98"/>
      <c r="BO5307" s="121"/>
      <c r="BP5307" s="121"/>
      <c r="BQ5307" s="42"/>
      <c r="BR5307" s="95"/>
    </row>
    <row r="5308" spans="1:70" ht="30" hidden="1" customHeight="1" x14ac:dyDescent="0.35">
      <c r="A5308" s="94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4"/>
      <c r="BL5308" s="94"/>
      <c r="BM5308" s="97"/>
      <c r="BN5308" s="98"/>
      <c r="BO5308" s="121"/>
      <c r="BP5308" s="121"/>
      <c r="BQ5308" s="42"/>
      <c r="BR5308" s="95"/>
    </row>
    <row r="5309" spans="1:70" ht="30" hidden="1" customHeight="1" x14ac:dyDescent="0.35">
      <c r="A5309" s="94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4"/>
      <c r="BL5309" s="94"/>
      <c r="BM5309" s="97"/>
      <c r="BN5309" s="98"/>
      <c r="BO5309" s="121"/>
      <c r="BP5309" s="121"/>
      <c r="BQ5309" s="42"/>
      <c r="BR5309" s="95"/>
    </row>
    <row r="5310" spans="1:70" ht="30" hidden="1" customHeight="1" x14ac:dyDescent="0.35">
      <c r="A5310" s="94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4"/>
      <c r="BL5310" s="94"/>
      <c r="BM5310" s="97"/>
      <c r="BN5310" s="98"/>
      <c r="BO5310" s="121"/>
      <c r="BP5310" s="121"/>
      <c r="BQ5310" s="42"/>
      <c r="BR5310" s="95"/>
    </row>
    <row r="5311" spans="1:70" ht="30" hidden="1" customHeight="1" x14ac:dyDescent="0.35">
      <c r="A5311" s="94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4"/>
      <c r="BL5311" s="94"/>
      <c r="BM5311" s="97"/>
      <c r="BN5311" s="98"/>
      <c r="BO5311" s="121"/>
      <c r="BP5311" s="121"/>
      <c r="BQ5311" s="42"/>
      <c r="BR5311" s="95"/>
    </row>
    <row r="5312" spans="1:70" ht="30" hidden="1" customHeight="1" x14ac:dyDescent="0.35">
      <c r="A5312" s="94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4"/>
      <c r="BL5312" s="94"/>
      <c r="BM5312" s="97"/>
      <c r="BN5312" s="98"/>
      <c r="BO5312" s="121"/>
      <c r="BP5312" s="121"/>
      <c r="BQ5312" s="42"/>
      <c r="BR5312" s="95"/>
    </row>
    <row r="5313" spans="1:70" ht="30" hidden="1" customHeight="1" x14ac:dyDescent="0.35">
      <c r="A5313" s="94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4"/>
      <c r="BL5313" s="94"/>
      <c r="BM5313" s="97"/>
      <c r="BN5313" s="98"/>
      <c r="BO5313" s="121"/>
      <c r="BP5313" s="121"/>
      <c r="BQ5313" s="42"/>
      <c r="BR5313" s="95"/>
    </row>
    <row r="5314" spans="1:70" ht="30" hidden="1" customHeight="1" x14ac:dyDescent="0.35">
      <c r="A5314" s="94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4"/>
      <c r="BL5314" s="94"/>
      <c r="BM5314" s="97"/>
      <c r="BN5314" s="98"/>
      <c r="BO5314" s="121"/>
      <c r="BP5314" s="121"/>
      <c r="BQ5314" s="42"/>
      <c r="BR5314" s="95"/>
    </row>
    <row r="5315" spans="1:70" ht="30" hidden="1" customHeight="1" x14ac:dyDescent="0.35">
      <c r="A5315" s="94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4"/>
      <c r="BL5315" s="94"/>
      <c r="BM5315" s="97"/>
      <c r="BN5315" s="98"/>
      <c r="BO5315" s="121"/>
      <c r="BP5315" s="121"/>
      <c r="BQ5315" s="42"/>
      <c r="BR5315" s="95"/>
    </row>
    <row r="5316" spans="1:70" ht="30" hidden="1" customHeight="1" x14ac:dyDescent="0.35">
      <c r="A5316" s="94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4"/>
      <c r="BL5316" s="94"/>
      <c r="BM5316" s="97"/>
      <c r="BN5316" s="98"/>
      <c r="BO5316" s="121"/>
      <c r="BP5316" s="121"/>
      <c r="BQ5316" s="42"/>
      <c r="BR5316" s="95"/>
    </row>
    <row r="5317" spans="1:70" ht="30" hidden="1" customHeight="1" x14ac:dyDescent="0.35">
      <c r="A5317" s="94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4"/>
      <c r="BL5317" s="94"/>
      <c r="BM5317" s="97"/>
      <c r="BN5317" s="98"/>
      <c r="BO5317" s="121"/>
      <c r="BP5317" s="121"/>
      <c r="BQ5317" s="42"/>
      <c r="BR5317" s="95"/>
    </row>
    <row r="5318" spans="1:70" ht="30" hidden="1" customHeight="1" x14ac:dyDescent="0.35">
      <c r="A5318" s="94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4"/>
      <c r="BL5318" s="94"/>
      <c r="BM5318" s="97"/>
      <c r="BN5318" s="98"/>
      <c r="BO5318" s="121"/>
      <c r="BP5318" s="121"/>
      <c r="BQ5318" s="42"/>
      <c r="BR5318" s="95"/>
    </row>
    <row r="5319" spans="1:70" ht="30" hidden="1" customHeight="1" x14ac:dyDescent="0.35">
      <c r="A5319" s="94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4"/>
      <c r="BL5319" s="94"/>
      <c r="BM5319" s="97"/>
      <c r="BN5319" s="98"/>
      <c r="BO5319" s="121"/>
      <c r="BP5319" s="121"/>
      <c r="BQ5319" s="42"/>
      <c r="BR5319" s="95"/>
    </row>
    <row r="5320" spans="1:70" ht="30" hidden="1" customHeight="1" x14ac:dyDescent="0.35">
      <c r="A5320" s="94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4"/>
      <c r="BL5320" s="94"/>
      <c r="BM5320" s="97"/>
      <c r="BN5320" s="98"/>
      <c r="BO5320" s="121"/>
      <c r="BP5320" s="121"/>
      <c r="BQ5320" s="42"/>
      <c r="BR5320" s="95"/>
    </row>
    <row r="5321" spans="1:70" ht="30" hidden="1" customHeight="1" x14ac:dyDescent="0.35">
      <c r="A5321" s="94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4"/>
      <c r="BL5321" s="94"/>
      <c r="BM5321" s="97"/>
      <c r="BN5321" s="98"/>
      <c r="BO5321" s="121"/>
      <c r="BP5321" s="121"/>
      <c r="BQ5321" s="42"/>
      <c r="BR5321" s="95"/>
    </row>
    <row r="5322" spans="1:70" ht="30" hidden="1" customHeight="1" x14ac:dyDescent="0.35">
      <c r="A5322" s="94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4"/>
      <c r="BL5322" s="94"/>
      <c r="BM5322" s="97"/>
      <c r="BN5322" s="98"/>
      <c r="BO5322" s="121"/>
      <c r="BP5322" s="121"/>
      <c r="BQ5322" s="42"/>
      <c r="BR5322" s="95"/>
    </row>
    <row r="5323" spans="1:70" ht="30" hidden="1" customHeight="1" x14ac:dyDescent="0.35">
      <c r="A5323" s="94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4"/>
      <c r="BL5323" s="94"/>
      <c r="BM5323" s="97"/>
      <c r="BN5323" s="98"/>
      <c r="BO5323" s="121"/>
      <c r="BP5323" s="121"/>
      <c r="BQ5323" s="42"/>
      <c r="BR5323" s="95"/>
    </row>
    <row r="5324" spans="1:70" ht="30" hidden="1" customHeight="1" x14ac:dyDescent="0.35">
      <c r="A5324" s="94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4"/>
      <c r="BL5324" s="94"/>
      <c r="BM5324" s="97"/>
      <c r="BN5324" s="98"/>
      <c r="BO5324" s="121"/>
      <c r="BP5324" s="121"/>
      <c r="BQ5324" s="42"/>
      <c r="BR5324" s="95"/>
    </row>
    <row r="5325" spans="1:70" ht="30" hidden="1" customHeight="1" x14ac:dyDescent="0.35">
      <c r="A5325" s="94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4"/>
      <c r="BL5325" s="94"/>
      <c r="BM5325" s="97"/>
      <c r="BN5325" s="98"/>
      <c r="BO5325" s="121"/>
      <c r="BP5325" s="121"/>
      <c r="BQ5325" s="42"/>
      <c r="BR5325" s="95"/>
    </row>
    <row r="5326" spans="1:70" ht="30" hidden="1" customHeight="1" x14ac:dyDescent="0.35">
      <c r="A5326" s="94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4"/>
      <c r="BL5326" s="94"/>
      <c r="BM5326" s="97"/>
      <c r="BN5326" s="98"/>
      <c r="BO5326" s="121"/>
      <c r="BP5326" s="121"/>
      <c r="BQ5326" s="42"/>
      <c r="BR5326" s="95"/>
    </row>
    <row r="5327" spans="1:70" ht="30" hidden="1" customHeight="1" x14ac:dyDescent="0.35">
      <c r="A5327" s="94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4"/>
      <c r="BL5327" s="94"/>
      <c r="BM5327" s="97"/>
      <c r="BN5327" s="98"/>
      <c r="BO5327" s="121"/>
      <c r="BP5327" s="121"/>
      <c r="BQ5327" s="42"/>
      <c r="BR5327" s="95"/>
    </row>
    <row r="5328" spans="1:70" ht="30" hidden="1" customHeight="1" x14ac:dyDescent="0.35">
      <c r="A5328" s="94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4"/>
      <c r="BL5328" s="94"/>
      <c r="BM5328" s="97"/>
      <c r="BN5328" s="98"/>
      <c r="BO5328" s="121"/>
      <c r="BP5328" s="121"/>
      <c r="BQ5328" s="42"/>
      <c r="BR5328" s="95"/>
    </row>
    <row r="5329" spans="1:70" ht="30" hidden="1" customHeight="1" x14ac:dyDescent="0.35">
      <c r="A5329" s="94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4"/>
      <c r="BL5329" s="94"/>
      <c r="BM5329" s="97"/>
      <c r="BN5329" s="98"/>
      <c r="BO5329" s="121"/>
      <c r="BP5329" s="121"/>
      <c r="BQ5329" s="42"/>
      <c r="BR5329" s="95"/>
    </row>
    <row r="5330" spans="1:70" ht="30" hidden="1" customHeight="1" x14ac:dyDescent="0.35">
      <c r="A5330" s="94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4"/>
      <c r="BL5330" s="94"/>
      <c r="BM5330" s="97"/>
      <c r="BN5330" s="98"/>
      <c r="BO5330" s="121"/>
      <c r="BP5330" s="121"/>
      <c r="BQ5330" s="42"/>
      <c r="BR5330" s="95"/>
    </row>
    <row r="5331" spans="1:70" ht="30" hidden="1" customHeight="1" x14ac:dyDescent="0.35">
      <c r="A5331" s="94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4"/>
      <c r="BL5331" s="94"/>
      <c r="BM5331" s="97"/>
      <c r="BN5331" s="98"/>
      <c r="BO5331" s="121"/>
      <c r="BP5331" s="121"/>
      <c r="BQ5331" s="42"/>
      <c r="BR5331" s="95"/>
    </row>
    <row r="5332" spans="1:70" ht="30" hidden="1" customHeight="1" x14ac:dyDescent="0.35">
      <c r="A5332" s="94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4"/>
      <c r="BL5332" s="94"/>
      <c r="BM5332" s="97"/>
      <c r="BN5332" s="98"/>
      <c r="BO5332" s="121"/>
      <c r="BP5332" s="121"/>
      <c r="BQ5332" s="42"/>
      <c r="BR5332" s="95"/>
    </row>
    <row r="5333" spans="1:70" ht="30" hidden="1" customHeight="1" x14ac:dyDescent="0.35">
      <c r="A5333" s="94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4"/>
      <c r="BL5333" s="94"/>
      <c r="BM5333" s="97"/>
      <c r="BN5333" s="98"/>
      <c r="BO5333" s="121"/>
      <c r="BP5333" s="121"/>
      <c r="BQ5333" s="42"/>
      <c r="BR5333" s="95"/>
    </row>
    <row r="5334" spans="1:70" ht="30" hidden="1" customHeight="1" x14ac:dyDescent="0.35">
      <c r="A5334" s="94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4"/>
      <c r="BL5334" s="94"/>
      <c r="BM5334" s="97"/>
      <c r="BN5334" s="98"/>
      <c r="BO5334" s="121"/>
      <c r="BP5334" s="121"/>
      <c r="BQ5334" s="42"/>
      <c r="BR5334" s="95"/>
    </row>
    <row r="5335" spans="1:70" ht="30" hidden="1" customHeight="1" x14ac:dyDescent="0.35">
      <c r="A5335" s="94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4"/>
      <c r="BL5335" s="94"/>
      <c r="BM5335" s="97"/>
      <c r="BN5335" s="98"/>
      <c r="BO5335" s="121"/>
      <c r="BP5335" s="121"/>
      <c r="BQ5335" s="42"/>
      <c r="BR5335" s="95"/>
    </row>
    <row r="5336" spans="1:70" ht="30" hidden="1" customHeight="1" x14ac:dyDescent="0.35">
      <c r="A5336" s="94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4"/>
      <c r="BL5336" s="94"/>
      <c r="BM5336" s="97"/>
      <c r="BN5336" s="98"/>
      <c r="BO5336" s="121"/>
      <c r="BP5336" s="121"/>
      <c r="BQ5336" s="42"/>
      <c r="BR5336" s="95"/>
    </row>
    <row r="5337" spans="1:70" ht="30" hidden="1" customHeight="1" x14ac:dyDescent="0.35">
      <c r="A5337" s="94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4"/>
      <c r="BL5337" s="94"/>
      <c r="BM5337" s="97"/>
      <c r="BN5337" s="98"/>
      <c r="BO5337" s="121"/>
      <c r="BP5337" s="121"/>
      <c r="BQ5337" s="42"/>
      <c r="BR5337" s="95"/>
    </row>
    <row r="5338" spans="1:70" ht="30" hidden="1" customHeight="1" x14ac:dyDescent="0.35">
      <c r="A5338" s="94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4"/>
      <c r="BL5338" s="94"/>
      <c r="BM5338" s="97"/>
      <c r="BN5338" s="98"/>
      <c r="BO5338" s="121"/>
      <c r="BP5338" s="121"/>
      <c r="BQ5338" s="42"/>
      <c r="BR5338" s="95"/>
    </row>
    <row r="5339" spans="1:70" ht="30" hidden="1" customHeight="1" x14ac:dyDescent="0.35">
      <c r="A5339" s="94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4"/>
      <c r="BL5339" s="94"/>
      <c r="BM5339" s="97"/>
      <c r="BN5339" s="98"/>
      <c r="BO5339" s="121"/>
      <c r="BP5339" s="121"/>
      <c r="BQ5339" s="42"/>
      <c r="BR5339" s="95"/>
    </row>
    <row r="5340" spans="1:70" ht="30" hidden="1" customHeight="1" x14ac:dyDescent="0.35">
      <c r="A5340" s="94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4"/>
      <c r="BL5340" s="94"/>
      <c r="BM5340" s="97"/>
      <c r="BN5340" s="98"/>
      <c r="BO5340" s="121"/>
      <c r="BP5340" s="121"/>
      <c r="BQ5340" s="42"/>
      <c r="BR5340" s="95"/>
    </row>
    <row r="5341" spans="1:70" ht="30" hidden="1" customHeight="1" x14ac:dyDescent="0.35">
      <c r="A5341" s="94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4"/>
      <c r="BL5341" s="94"/>
      <c r="BM5341" s="97"/>
      <c r="BN5341" s="98"/>
      <c r="BO5341" s="121"/>
      <c r="BP5341" s="121"/>
      <c r="BQ5341" s="42"/>
      <c r="BR5341" s="95"/>
    </row>
    <row r="5342" spans="1:70" ht="30" hidden="1" customHeight="1" x14ac:dyDescent="0.35">
      <c r="A5342" s="94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4"/>
      <c r="BL5342" s="94"/>
      <c r="BM5342" s="97"/>
      <c r="BN5342" s="98"/>
      <c r="BO5342" s="121"/>
      <c r="BP5342" s="121"/>
      <c r="BQ5342" s="42"/>
      <c r="BR5342" s="95"/>
    </row>
    <row r="5343" spans="1:70" ht="30" hidden="1" customHeight="1" x14ac:dyDescent="0.35">
      <c r="A5343" s="94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4"/>
      <c r="BL5343" s="94"/>
      <c r="BM5343" s="97"/>
      <c r="BN5343" s="98"/>
      <c r="BO5343" s="121"/>
      <c r="BP5343" s="121"/>
      <c r="BQ5343" s="42"/>
      <c r="BR5343" s="95"/>
    </row>
    <row r="5344" spans="1:70" ht="30" hidden="1" customHeight="1" x14ac:dyDescent="0.35">
      <c r="A5344" s="94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4"/>
      <c r="BL5344" s="94"/>
      <c r="BM5344" s="97"/>
      <c r="BN5344" s="98"/>
      <c r="BO5344" s="121"/>
      <c r="BP5344" s="121"/>
      <c r="BQ5344" s="42"/>
      <c r="BR5344" s="95"/>
    </row>
    <row r="5345" spans="1:70" ht="30" hidden="1" customHeight="1" x14ac:dyDescent="0.35">
      <c r="A5345" s="94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4"/>
      <c r="BL5345" s="94"/>
      <c r="BM5345" s="97"/>
      <c r="BN5345" s="98"/>
      <c r="BO5345" s="121"/>
      <c r="BP5345" s="121"/>
      <c r="BQ5345" s="42"/>
      <c r="BR5345" s="95"/>
    </row>
    <row r="5346" spans="1:70" ht="30" hidden="1" customHeight="1" x14ac:dyDescent="0.35">
      <c r="A5346" s="94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4"/>
      <c r="BL5346" s="94"/>
      <c r="BM5346" s="97"/>
      <c r="BN5346" s="98"/>
      <c r="BO5346" s="121"/>
      <c r="BP5346" s="121"/>
      <c r="BQ5346" s="42"/>
      <c r="BR5346" s="95"/>
    </row>
    <row r="5347" spans="1:70" ht="30" hidden="1" customHeight="1" x14ac:dyDescent="0.35">
      <c r="A5347" s="94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4"/>
      <c r="BL5347" s="94"/>
      <c r="BM5347" s="97"/>
      <c r="BN5347" s="98"/>
      <c r="BO5347" s="121"/>
      <c r="BP5347" s="121"/>
      <c r="BQ5347" s="42"/>
      <c r="BR5347" s="95"/>
    </row>
    <row r="5348" spans="1:70" ht="30" hidden="1" customHeight="1" x14ac:dyDescent="0.35">
      <c r="A5348" s="94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4"/>
      <c r="BL5348" s="94"/>
      <c r="BM5348" s="97"/>
      <c r="BN5348" s="98"/>
      <c r="BO5348" s="121"/>
      <c r="BP5348" s="121"/>
      <c r="BQ5348" s="42"/>
      <c r="BR5348" s="95"/>
    </row>
    <row r="5349" spans="1:70" ht="30" hidden="1" customHeight="1" x14ac:dyDescent="0.35">
      <c r="A5349" s="94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4"/>
      <c r="BL5349" s="94"/>
      <c r="BM5349" s="97"/>
      <c r="BN5349" s="98"/>
      <c r="BO5349" s="121"/>
      <c r="BP5349" s="121"/>
      <c r="BQ5349" s="42"/>
      <c r="BR5349" s="95"/>
    </row>
    <row r="5350" spans="1:70" ht="30" hidden="1" customHeight="1" x14ac:dyDescent="0.35">
      <c r="A5350" s="94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4"/>
      <c r="BL5350" s="94"/>
      <c r="BM5350" s="97"/>
      <c r="BN5350" s="98"/>
      <c r="BO5350" s="121"/>
      <c r="BP5350" s="121"/>
      <c r="BQ5350" s="42"/>
      <c r="BR5350" s="95"/>
    </row>
    <row r="5351" spans="1:70" ht="30" hidden="1" customHeight="1" x14ac:dyDescent="0.35">
      <c r="A5351" s="94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4"/>
      <c r="BL5351" s="94"/>
      <c r="BM5351" s="97"/>
      <c r="BN5351" s="98"/>
      <c r="BO5351" s="121"/>
      <c r="BP5351" s="121"/>
      <c r="BQ5351" s="42"/>
      <c r="BR5351" s="95"/>
    </row>
    <row r="5352" spans="1:70" ht="30" hidden="1" customHeight="1" x14ac:dyDescent="0.35">
      <c r="A5352" s="94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4"/>
      <c r="BL5352" s="94"/>
      <c r="BM5352" s="97"/>
      <c r="BN5352" s="98"/>
      <c r="BO5352" s="121"/>
      <c r="BP5352" s="121"/>
      <c r="BQ5352" s="42"/>
      <c r="BR5352" s="95"/>
    </row>
    <row r="5353" spans="1:70" ht="30" hidden="1" customHeight="1" x14ac:dyDescent="0.35">
      <c r="A5353" s="94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4"/>
      <c r="BL5353" s="94"/>
      <c r="BM5353" s="97"/>
      <c r="BN5353" s="98"/>
      <c r="BO5353" s="121"/>
      <c r="BP5353" s="121"/>
      <c r="BQ5353" s="42"/>
      <c r="BR5353" s="95"/>
    </row>
    <row r="5354" spans="1:70" ht="30" hidden="1" customHeight="1" x14ac:dyDescent="0.35">
      <c r="A5354" s="94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4"/>
      <c r="BL5354" s="94"/>
      <c r="BM5354" s="97"/>
      <c r="BN5354" s="98"/>
      <c r="BO5354" s="121"/>
      <c r="BP5354" s="121"/>
      <c r="BQ5354" s="42"/>
      <c r="BR5354" s="95"/>
    </row>
    <row r="5355" spans="1:70" ht="30" hidden="1" customHeight="1" x14ac:dyDescent="0.35">
      <c r="A5355" s="94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4"/>
      <c r="BL5355" s="94"/>
      <c r="BM5355" s="97"/>
      <c r="BN5355" s="98"/>
      <c r="BO5355" s="121"/>
      <c r="BP5355" s="121"/>
      <c r="BQ5355" s="42"/>
      <c r="BR5355" s="95"/>
    </row>
    <row r="5356" spans="1:70" ht="30" hidden="1" customHeight="1" x14ac:dyDescent="0.35">
      <c r="A5356" s="94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4"/>
      <c r="BL5356" s="94"/>
      <c r="BM5356" s="97"/>
      <c r="BN5356" s="98"/>
      <c r="BO5356" s="121"/>
      <c r="BP5356" s="121"/>
      <c r="BQ5356" s="42"/>
      <c r="BR5356" s="95"/>
    </row>
    <row r="5357" spans="1:70" ht="30" hidden="1" customHeight="1" x14ac:dyDescent="0.35">
      <c r="A5357" s="94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4"/>
      <c r="BL5357" s="94"/>
      <c r="BM5357" s="97"/>
      <c r="BN5357" s="98"/>
      <c r="BO5357" s="121"/>
      <c r="BP5357" s="121"/>
      <c r="BQ5357" s="42"/>
      <c r="BR5357" s="95"/>
    </row>
    <row r="5358" spans="1:70" ht="30" hidden="1" customHeight="1" x14ac:dyDescent="0.35">
      <c r="A5358" s="94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4"/>
      <c r="BL5358" s="94"/>
      <c r="BM5358" s="97"/>
      <c r="BN5358" s="98"/>
      <c r="BO5358" s="121"/>
      <c r="BP5358" s="121"/>
      <c r="BQ5358" s="42"/>
      <c r="BR5358" s="95"/>
    </row>
    <row r="5359" spans="1:70" ht="30" hidden="1" customHeight="1" x14ac:dyDescent="0.35">
      <c r="A5359" s="94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4"/>
      <c r="BL5359" s="94"/>
      <c r="BM5359" s="97"/>
      <c r="BN5359" s="98"/>
      <c r="BO5359" s="121"/>
      <c r="BP5359" s="121"/>
      <c r="BQ5359" s="42"/>
      <c r="BR5359" s="95"/>
    </row>
    <row r="5360" spans="1:70" ht="30" hidden="1" customHeight="1" x14ac:dyDescent="0.35">
      <c r="A5360" s="94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4"/>
      <c r="BL5360" s="94"/>
      <c r="BM5360" s="97"/>
      <c r="BN5360" s="98"/>
      <c r="BO5360" s="121"/>
      <c r="BP5360" s="121"/>
      <c r="BQ5360" s="42"/>
      <c r="BR5360" s="95"/>
    </row>
    <row r="5361" spans="1:70" ht="30" hidden="1" customHeight="1" x14ac:dyDescent="0.35">
      <c r="A5361" s="94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4"/>
      <c r="BL5361" s="94"/>
      <c r="BM5361" s="97"/>
      <c r="BN5361" s="98"/>
      <c r="BO5361" s="121"/>
      <c r="BP5361" s="121"/>
      <c r="BQ5361" s="42"/>
      <c r="BR5361" s="95"/>
    </row>
    <row r="5362" spans="1:70" ht="30" hidden="1" customHeight="1" x14ac:dyDescent="0.35">
      <c r="A5362" s="94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4"/>
      <c r="BL5362" s="94"/>
      <c r="BM5362" s="97"/>
      <c r="BN5362" s="98"/>
      <c r="BO5362" s="121"/>
      <c r="BP5362" s="121"/>
      <c r="BQ5362" s="42"/>
      <c r="BR5362" s="95"/>
    </row>
    <row r="5363" spans="1:70" ht="30" hidden="1" customHeight="1" x14ac:dyDescent="0.35">
      <c r="A5363" s="94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4"/>
      <c r="BL5363" s="94"/>
      <c r="BM5363" s="97"/>
      <c r="BN5363" s="98"/>
      <c r="BO5363" s="121"/>
      <c r="BP5363" s="121"/>
      <c r="BQ5363" s="42"/>
      <c r="BR5363" s="95"/>
    </row>
    <row r="5364" spans="1:70" ht="30" hidden="1" customHeight="1" x14ac:dyDescent="0.35">
      <c r="A5364" s="94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4"/>
      <c r="BL5364" s="94"/>
      <c r="BM5364" s="97"/>
      <c r="BN5364" s="98"/>
      <c r="BO5364" s="121"/>
      <c r="BP5364" s="121"/>
      <c r="BQ5364" s="42"/>
      <c r="BR5364" s="95"/>
    </row>
    <row r="5365" spans="1:70" ht="30" hidden="1" customHeight="1" x14ac:dyDescent="0.35">
      <c r="A5365" s="94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4"/>
      <c r="BL5365" s="94"/>
      <c r="BM5365" s="97"/>
      <c r="BN5365" s="98"/>
      <c r="BO5365" s="121"/>
      <c r="BP5365" s="121"/>
      <c r="BQ5365" s="42"/>
      <c r="BR5365" s="95"/>
    </row>
    <row r="5366" spans="1:70" ht="30" hidden="1" customHeight="1" x14ac:dyDescent="0.35">
      <c r="A5366" s="94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4"/>
      <c r="BL5366" s="94"/>
      <c r="BM5366" s="97"/>
      <c r="BN5366" s="98"/>
      <c r="BO5366" s="121"/>
      <c r="BP5366" s="121"/>
      <c r="BQ5366" s="42"/>
      <c r="BR5366" s="95"/>
    </row>
    <row r="5367" spans="1:70" ht="30" hidden="1" customHeight="1" x14ac:dyDescent="0.35">
      <c r="A5367" s="94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4"/>
      <c r="BL5367" s="94"/>
      <c r="BM5367" s="97"/>
      <c r="BN5367" s="98"/>
      <c r="BO5367" s="121"/>
      <c r="BP5367" s="121"/>
      <c r="BQ5367" s="42"/>
      <c r="BR5367" s="95"/>
    </row>
    <row r="5368" spans="1:70" ht="30" hidden="1" customHeight="1" x14ac:dyDescent="0.35">
      <c r="A5368" s="94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4"/>
      <c r="BL5368" s="94"/>
      <c r="BM5368" s="97"/>
      <c r="BN5368" s="98"/>
      <c r="BO5368" s="121"/>
      <c r="BP5368" s="121"/>
      <c r="BQ5368" s="42"/>
      <c r="BR5368" s="95"/>
    </row>
    <row r="5369" spans="1:70" ht="30" hidden="1" customHeight="1" x14ac:dyDescent="0.35">
      <c r="A5369" s="94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4"/>
      <c r="BL5369" s="94"/>
      <c r="BM5369" s="97"/>
      <c r="BN5369" s="98"/>
      <c r="BO5369" s="121"/>
      <c r="BP5369" s="121"/>
      <c r="BQ5369" s="42"/>
      <c r="BR5369" s="95"/>
    </row>
    <row r="5370" spans="1:70" ht="30" hidden="1" customHeight="1" x14ac:dyDescent="0.35">
      <c r="A5370" s="94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4"/>
      <c r="BL5370" s="94"/>
      <c r="BM5370" s="97"/>
      <c r="BN5370" s="98"/>
      <c r="BO5370" s="121"/>
      <c r="BP5370" s="121"/>
      <c r="BQ5370" s="42"/>
      <c r="BR5370" s="95"/>
    </row>
    <row r="5371" spans="1:70" ht="30" hidden="1" customHeight="1" x14ac:dyDescent="0.35">
      <c r="A5371" s="94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4"/>
      <c r="BL5371" s="94"/>
      <c r="BM5371" s="97"/>
      <c r="BN5371" s="98"/>
      <c r="BO5371" s="121"/>
      <c r="BP5371" s="121"/>
      <c r="BQ5371" s="42"/>
      <c r="BR5371" s="95"/>
    </row>
    <row r="5372" spans="1:70" ht="30" hidden="1" customHeight="1" x14ac:dyDescent="0.35">
      <c r="A5372" s="94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4"/>
      <c r="BL5372" s="94"/>
      <c r="BM5372" s="97"/>
      <c r="BN5372" s="98"/>
      <c r="BO5372" s="121"/>
      <c r="BP5372" s="121"/>
      <c r="BQ5372" s="42"/>
      <c r="BR5372" s="95"/>
    </row>
    <row r="5373" spans="1:70" ht="30" hidden="1" customHeight="1" x14ac:dyDescent="0.35">
      <c r="A5373" s="94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4"/>
      <c r="BL5373" s="94"/>
      <c r="BM5373" s="97"/>
      <c r="BN5373" s="98"/>
      <c r="BO5373" s="121"/>
      <c r="BP5373" s="121"/>
      <c r="BQ5373" s="42"/>
      <c r="BR5373" s="95"/>
    </row>
    <row r="5374" spans="1:70" ht="30" hidden="1" customHeight="1" x14ac:dyDescent="0.35">
      <c r="A5374" s="94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4"/>
      <c r="BL5374" s="94"/>
      <c r="BM5374" s="97"/>
      <c r="BN5374" s="98"/>
      <c r="BO5374" s="121"/>
      <c r="BP5374" s="121"/>
      <c r="BQ5374" s="42"/>
      <c r="BR5374" s="95"/>
    </row>
    <row r="5375" spans="1:70" ht="30" hidden="1" customHeight="1" x14ac:dyDescent="0.35">
      <c r="A5375" s="94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4"/>
      <c r="BL5375" s="94"/>
      <c r="BM5375" s="97"/>
      <c r="BN5375" s="98"/>
      <c r="BO5375" s="121"/>
      <c r="BP5375" s="121"/>
      <c r="BQ5375" s="42"/>
      <c r="BR5375" s="95"/>
    </row>
    <row r="5376" spans="1:70" ht="30" hidden="1" customHeight="1" x14ac:dyDescent="0.35">
      <c r="A5376" s="94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4"/>
      <c r="BL5376" s="94"/>
      <c r="BM5376" s="97"/>
      <c r="BN5376" s="98"/>
      <c r="BO5376" s="121"/>
      <c r="BP5376" s="121"/>
      <c r="BQ5376" s="42"/>
      <c r="BR5376" s="95"/>
    </row>
    <row r="5377" spans="1:70" ht="30" hidden="1" customHeight="1" x14ac:dyDescent="0.35">
      <c r="A5377" s="94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4"/>
      <c r="BL5377" s="94"/>
      <c r="BM5377" s="97"/>
      <c r="BN5377" s="98"/>
      <c r="BO5377" s="121"/>
      <c r="BP5377" s="121"/>
      <c r="BQ5377" s="42"/>
      <c r="BR5377" s="95"/>
    </row>
    <row r="5378" spans="1:70" ht="30" hidden="1" customHeight="1" x14ac:dyDescent="0.35">
      <c r="A5378" s="94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4"/>
      <c r="BL5378" s="94"/>
      <c r="BM5378" s="97"/>
      <c r="BN5378" s="98"/>
      <c r="BO5378" s="121"/>
      <c r="BP5378" s="121"/>
      <c r="BQ5378" s="42"/>
      <c r="BR5378" s="95"/>
    </row>
    <row r="5379" spans="1:70" ht="30" hidden="1" customHeight="1" x14ac:dyDescent="0.35">
      <c r="A5379" s="94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4"/>
      <c r="BL5379" s="94"/>
      <c r="BM5379" s="97"/>
      <c r="BN5379" s="98"/>
      <c r="BO5379" s="121"/>
      <c r="BP5379" s="121"/>
      <c r="BQ5379" s="42"/>
      <c r="BR5379" s="95"/>
    </row>
    <row r="5380" spans="1:70" ht="30" hidden="1" customHeight="1" x14ac:dyDescent="0.35">
      <c r="A5380" s="94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4"/>
      <c r="BL5380" s="94"/>
      <c r="BM5380" s="97"/>
      <c r="BN5380" s="98"/>
      <c r="BO5380" s="121"/>
      <c r="BP5380" s="121"/>
      <c r="BQ5380" s="42"/>
      <c r="BR5380" s="95"/>
    </row>
    <row r="5381" spans="1:70" ht="30" hidden="1" customHeight="1" x14ac:dyDescent="0.35">
      <c r="A5381" s="94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4"/>
      <c r="BL5381" s="94"/>
      <c r="BM5381" s="97"/>
      <c r="BN5381" s="98"/>
      <c r="BO5381" s="121"/>
      <c r="BP5381" s="121"/>
      <c r="BQ5381" s="42"/>
      <c r="BR5381" s="95"/>
    </row>
    <row r="5382" spans="1:70" ht="30" hidden="1" customHeight="1" x14ac:dyDescent="0.35">
      <c r="A5382" s="94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4"/>
      <c r="BL5382" s="94"/>
      <c r="BM5382" s="97"/>
      <c r="BN5382" s="98"/>
      <c r="BO5382" s="121"/>
      <c r="BP5382" s="121"/>
      <c r="BQ5382" s="42"/>
      <c r="BR5382" s="95"/>
    </row>
    <row r="5383" spans="1:70" ht="30" hidden="1" customHeight="1" x14ac:dyDescent="0.35">
      <c r="A5383" s="94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4"/>
      <c r="BL5383" s="94"/>
      <c r="BM5383" s="97"/>
      <c r="BN5383" s="98"/>
      <c r="BO5383" s="121"/>
      <c r="BP5383" s="121"/>
      <c r="BQ5383" s="42"/>
      <c r="BR5383" s="95"/>
    </row>
    <row r="5384" spans="1:70" ht="30" hidden="1" customHeight="1" x14ac:dyDescent="0.35">
      <c r="A5384" s="94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4"/>
      <c r="BL5384" s="94"/>
      <c r="BM5384" s="97"/>
      <c r="BN5384" s="98"/>
      <c r="BO5384" s="121"/>
      <c r="BP5384" s="121"/>
      <c r="BQ5384" s="42"/>
      <c r="BR5384" s="95"/>
    </row>
    <row r="5385" spans="1:70" ht="30" hidden="1" customHeight="1" x14ac:dyDescent="0.35">
      <c r="A5385" s="94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4"/>
      <c r="BL5385" s="94"/>
      <c r="BM5385" s="97"/>
      <c r="BN5385" s="98"/>
      <c r="BO5385" s="121"/>
      <c r="BP5385" s="121"/>
      <c r="BQ5385" s="42"/>
      <c r="BR5385" s="95"/>
    </row>
    <row r="5386" spans="1:70" ht="30" hidden="1" customHeight="1" x14ac:dyDescent="0.35">
      <c r="A5386" s="94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4"/>
      <c r="BL5386" s="94"/>
      <c r="BM5386" s="97"/>
      <c r="BN5386" s="98"/>
      <c r="BO5386" s="121"/>
      <c r="BP5386" s="121"/>
      <c r="BQ5386" s="42"/>
      <c r="BR5386" s="95"/>
    </row>
    <row r="5387" spans="1:70" ht="30" hidden="1" customHeight="1" x14ac:dyDescent="0.35">
      <c r="A5387" s="94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4"/>
      <c r="BL5387" s="94"/>
      <c r="BM5387" s="97"/>
      <c r="BN5387" s="98"/>
      <c r="BO5387" s="121"/>
      <c r="BP5387" s="121"/>
      <c r="BQ5387" s="42"/>
      <c r="BR5387" s="95"/>
    </row>
    <row r="5388" spans="1:70" ht="30" hidden="1" customHeight="1" x14ac:dyDescent="0.35">
      <c r="A5388" s="94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4"/>
      <c r="BL5388" s="94"/>
      <c r="BM5388" s="97"/>
      <c r="BN5388" s="98"/>
      <c r="BO5388" s="121"/>
      <c r="BP5388" s="121"/>
      <c r="BQ5388" s="42"/>
      <c r="BR5388" s="95"/>
    </row>
    <row r="5389" spans="1:70" ht="30" hidden="1" customHeight="1" x14ac:dyDescent="0.35">
      <c r="A5389" s="94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4"/>
      <c r="BL5389" s="94"/>
      <c r="BM5389" s="97"/>
      <c r="BN5389" s="98"/>
      <c r="BO5389" s="121"/>
      <c r="BP5389" s="121"/>
      <c r="BQ5389" s="42"/>
      <c r="BR5389" s="95"/>
    </row>
    <row r="5390" spans="1:70" ht="30" hidden="1" customHeight="1" x14ac:dyDescent="0.35">
      <c r="A5390" s="94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4"/>
      <c r="BL5390" s="94"/>
      <c r="BM5390" s="97"/>
      <c r="BN5390" s="98"/>
      <c r="BO5390" s="121"/>
      <c r="BP5390" s="121"/>
      <c r="BQ5390" s="42"/>
      <c r="BR5390" s="95"/>
    </row>
    <row r="5391" spans="1:70" ht="30" hidden="1" customHeight="1" x14ac:dyDescent="0.35">
      <c r="A5391" s="94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4"/>
      <c r="BL5391" s="94"/>
      <c r="BM5391" s="97"/>
      <c r="BN5391" s="98"/>
      <c r="BO5391" s="121"/>
      <c r="BP5391" s="121"/>
      <c r="BQ5391" s="42"/>
      <c r="BR5391" s="95"/>
    </row>
    <row r="5392" spans="1:70" ht="30" hidden="1" customHeight="1" x14ac:dyDescent="0.35">
      <c r="A5392" s="94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4"/>
      <c r="BL5392" s="94"/>
      <c r="BM5392" s="97"/>
      <c r="BN5392" s="98"/>
      <c r="BO5392" s="121"/>
      <c r="BP5392" s="121"/>
      <c r="BQ5392" s="42"/>
      <c r="BR5392" s="95"/>
    </row>
    <row r="5393" spans="1:70" ht="30" hidden="1" customHeight="1" x14ac:dyDescent="0.35">
      <c r="A5393" s="94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4"/>
      <c r="BL5393" s="94"/>
      <c r="BM5393" s="97"/>
      <c r="BN5393" s="98"/>
      <c r="BO5393" s="121"/>
      <c r="BP5393" s="121"/>
      <c r="BQ5393" s="42"/>
      <c r="BR5393" s="95"/>
    </row>
    <row r="5394" spans="1:70" ht="30" hidden="1" customHeight="1" x14ac:dyDescent="0.35">
      <c r="A5394" s="94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4"/>
      <c r="BL5394" s="94"/>
      <c r="BM5394" s="97"/>
      <c r="BN5394" s="98"/>
      <c r="BO5394" s="121"/>
      <c r="BP5394" s="121"/>
      <c r="BQ5394" s="42"/>
      <c r="BR5394" s="95"/>
    </row>
    <row r="5395" spans="1:70" ht="30" hidden="1" customHeight="1" x14ac:dyDescent="0.35">
      <c r="A5395" s="94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4"/>
      <c r="BL5395" s="94"/>
      <c r="BM5395" s="97"/>
      <c r="BN5395" s="98"/>
      <c r="BO5395" s="121"/>
      <c r="BP5395" s="121"/>
      <c r="BQ5395" s="42"/>
      <c r="BR5395" s="95"/>
    </row>
    <row r="5396" spans="1:70" ht="30" hidden="1" customHeight="1" x14ac:dyDescent="0.35">
      <c r="A5396" s="94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4"/>
      <c r="BL5396" s="94"/>
      <c r="BM5396" s="97"/>
      <c r="BN5396" s="98"/>
      <c r="BO5396" s="121"/>
      <c r="BP5396" s="121"/>
      <c r="BQ5396" s="42"/>
      <c r="BR5396" s="95"/>
    </row>
    <row r="5397" spans="1:70" ht="30" hidden="1" customHeight="1" x14ac:dyDescent="0.35">
      <c r="A5397" s="94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4"/>
      <c r="BL5397" s="94"/>
      <c r="BM5397" s="97"/>
      <c r="BN5397" s="98"/>
      <c r="BO5397" s="121"/>
      <c r="BP5397" s="121"/>
      <c r="BQ5397" s="42"/>
      <c r="BR5397" s="95"/>
    </row>
    <row r="5398" spans="1:70" ht="30" hidden="1" customHeight="1" x14ac:dyDescent="0.35">
      <c r="A5398" s="94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4"/>
      <c r="BL5398" s="94"/>
      <c r="BM5398" s="97"/>
      <c r="BN5398" s="98"/>
      <c r="BO5398" s="121"/>
      <c r="BP5398" s="121"/>
      <c r="BQ5398" s="42"/>
      <c r="BR5398" s="95"/>
    </row>
    <row r="5399" spans="1:70" ht="30" hidden="1" customHeight="1" x14ac:dyDescent="0.35">
      <c r="A5399" s="94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4"/>
      <c r="BL5399" s="94"/>
      <c r="BM5399" s="97"/>
      <c r="BN5399" s="98"/>
      <c r="BO5399" s="121"/>
      <c r="BP5399" s="121"/>
      <c r="BQ5399" s="42"/>
      <c r="BR5399" s="95"/>
    </row>
    <row r="5400" spans="1:70" ht="30" hidden="1" customHeight="1" x14ac:dyDescent="0.35">
      <c r="A5400" s="94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4"/>
      <c r="BL5400" s="94"/>
      <c r="BM5400" s="97"/>
      <c r="BN5400" s="98"/>
      <c r="BO5400" s="121"/>
      <c r="BP5400" s="121"/>
      <c r="BQ5400" s="42"/>
      <c r="BR5400" s="95"/>
    </row>
    <row r="5401" spans="1:70" ht="30" hidden="1" customHeight="1" x14ac:dyDescent="0.35">
      <c r="A5401" s="94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4"/>
      <c r="BL5401" s="94"/>
      <c r="BM5401" s="97"/>
      <c r="BN5401" s="98"/>
      <c r="BO5401" s="121"/>
      <c r="BP5401" s="121"/>
      <c r="BQ5401" s="42"/>
      <c r="BR5401" s="95"/>
    </row>
    <row r="5402" spans="1:70" ht="30" hidden="1" customHeight="1" x14ac:dyDescent="0.35">
      <c r="A5402" s="94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4"/>
      <c r="BL5402" s="94"/>
      <c r="BM5402" s="97"/>
      <c r="BN5402" s="98"/>
      <c r="BO5402" s="121"/>
      <c r="BP5402" s="121"/>
      <c r="BQ5402" s="42"/>
      <c r="BR5402" s="95"/>
    </row>
    <row r="5403" spans="1:70" ht="30" hidden="1" customHeight="1" x14ac:dyDescent="0.35">
      <c r="A5403" s="94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4"/>
      <c r="BL5403" s="94"/>
      <c r="BM5403" s="97"/>
      <c r="BN5403" s="98"/>
      <c r="BO5403" s="121"/>
      <c r="BP5403" s="121"/>
      <c r="BQ5403" s="42"/>
      <c r="BR5403" s="95"/>
    </row>
    <row r="5404" spans="1:70" ht="30" hidden="1" customHeight="1" x14ac:dyDescent="0.35">
      <c r="A5404" s="94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4"/>
      <c r="BL5404" s="94"/>
      <c r="BM5404" s="97"/>
      <c r="BN5404" s="98"/>
      <c r="BO5404" s="121"/>
      <c r="BP5404" s="121"/>
      <c r="BQ5404" s="42"/>
      <c r="BR5404" s="95"/>
    </row>
    <row r="5405" spans="1:70" ht="30" hidden="1" customHeight="1" x14ac:dyDescent="0.35">
      <c r="A5405" s="94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4"/>
      <c r="BL5405" s="94"/>
      <c r="BM5405" s="97"/>
      <c r="BN5405" s="98"/>
      <c r="BO5405" s="121"/>
      <c r="BP5405" s="121"/>
      <c r="BQ5405" s="42"/>
      <c r="BR5405" s="95"/>
    </row>
    <row r="5406" spans="1:70" ht="30" hidden="1" customHeight="1" x14ac:dyDescent="0.35">
      <c r="A5406" s="94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4"/>
      <c r="BL5406" s="94"/>
      <c r="BM5406" s="97"/>
      <c r="BN5406" s="98"/>
      <c r="BO5406" s="121"/>
      <c r="BP5406" s="121"/>
      <c r="BQ5406" s="42"/>
      <c r="BR5406" s="95"/>
    </row>
    <row r="5407" spans="1:70" ht="30" hidden="1" customHeight="1" x14ac:dyDescent="0.35">
      <c r="A5407" s="94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4"/>
      <c r="BL5407" s="94"/>
      <c r="BM5407" s="97"/>
      <c r="BN5407" s="98"/>
      <c r="BO5407" s="121"/>
      <c r="BP5407" s="121"/>
      <c r="BQ5407" s="42"/>
      <c r="BR5407" s="95"/>
    </row>
    <row r="5408" spans="1:70" ht="30" hidden="1" customHeight="1" x14ac:dyDescent="0.35">
      <c r="A5408" s="94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4"/>
      <c r="BL5408" s="94"/>
      <c r="BM5408" s="97"/>
      <c r="BN5408" s="98"/>
      <c r="BO5408" s="121"/>
      <c r="BP5408" s="121"/>
      <c r="BQ5408" s="42"/>
      <c r="BR5408" s="95"/>
    </row>
    <row r="5409" spans="1:70" ht="30" hidden="1" customHeight="1" x14ac:dyDescent="0.35">
      <c r="A5409" s="94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4"/>
      <c r="BL5409" s="94"/>
      <c r="BM5409" s="97"/>
      <c r="BN5409" s="98"/>
      <c r="BO5409" s="121"/>
      <c r="BP5409" s="121"/>
      <c r="BQ5409" s="42"/>
      <c r="BR5409" s="95"/>
    </row>
    <row r="5410" spans="1:70" ht="30" hidden="1" customHeight="1" x14ac:dyDescent="0.35">
      <c r="A5410" s="94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4"/>
      <c r="BL5410" s="94"/>
      <c r="BM5410" s="97"/>
      <c r="BN5410" s="98"/>
      <c r="BO5410" s="121"/>
      <c r="BP5410" s="121"/>
      <c r="BQ5410" s="42"/>
      <c r="BR5410" s="95"/>
    </row>
    <row r="5411" spans="1:70" ht="30" hidden="1" customHeight="1" x14ac:dyDescent="0.35">
      <c r="A5411" s="94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4"/>
      <c r="BL5411" s="94"/>
      <c r="BM5411" s="97"/>
      <c r="BN5411" s="98"/>
      <c r="BO5411" s="121"/>
      <c r="BP5411" s="121"/>
      <c r="BQ5411" s="42"/>
      <c r="BR5411" s="95"/>
    </row>
    <row r="5412" spans="1:70" ht="30" hidden="1" customHeight="1" x14ac:dyDescent="0.35">
      <c r="A5412" s="94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4"/>
      <c r="BL5412" s="94"/>
      <c r="BM5412" s="97"/>
      <c r="BN5412" s="98"/>
      <c r="BO5412" s="121"/>
      <c r="BP5412" s="121"/>
      <c r="BQ5412" s="42"/>
      <c r="BR5412" s="95"/>
    </row>
    <row r="5413" spans="1:70" ht="30" hidden="1" customHeight="1" x14ac:dyDescent="0.35">
      <c r="A5413" s="94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4"/>
      <c r="BL5413" s="94"/>
      <c r="BM5413" s="97"/>
      <c r="BN5413" s="98"/>
      <c r="BO5413" s="121"/>
      <c r="BP5413" s="121"/>
      <c r="BQ5413" s="42"/>
      <c r="BR5413" s="95"/>
    </row>
    <row r="5414" spans="1:70" ht="30" hidden="1" customHeight="1" x14ac:dyDescent="0.35">
      <c r="A5414" s="94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4"/>
      <c r="BL5414" s="94"/>
      <c r="BM5414" s="97"/>
      <c r="BN5414" s="98"/>
      <c r="BO5414" s="121"/>
      <c r="BP5414" s="121"/>
      <c r="BQ5414" s="42"/>
      <c r="BR5414" s="95"/>
    </row>
    <row r="5415" spans="1:70" ht="30" hidden="1" customHeight="1" x14ac:dyDescent="0.35">
      <c r="A5415" s="94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4"/>
      <c r="BL5415" s="94"/>
      <c r="BM5415" s="97"/>
      <c r="BN5415" s="98"/>
      <c r="BO5415" s="121"/>
      <c r="BP5415" s="121"/>
      <c r="BQ5415" s="42"/>
      <c r="BR5415" s="95"/>
    </row>
    <row r="5416" spans="1:70" ht="30" hidden="1" customHeight="1" x14ac:dyDescent="0.35">
      <c r="A5416" s="94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4"/>
      <c r="BL5416" s="94"/>
      <c r="BM5416" s="97"/>
      <c r="BN5416" s="98"/>
      <c r="BO5416" s="121"/>
      <c r="BP5416" s="121"/>
      <c r="BQ5416" s="42"/>
      <c r="BR5416" s="95"/>
    </row>
    <row r="5417" spans="1:70" ht="30" hidden="1" customHeight="1" x14ac:dyDescent="0.35">
      <c r="A5417" s="94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4"/>
      <c r="BL5417" s="94"/>
      <c r="BM5417" s="97"/>
      <c r="BN5417" s="98"/>
      <c r="BO5417" s="121"/>
      <c r="BP5417" s="121"/>
      <c r="BQ5417" s="42"/>
      <c r="BR5417" s="95"/>
    </row>
    <row r="5418" spans="1:70" ht="30" hidden="1" customHeight="1" x14ac:dyDescent="0.35">
      <c r="A5418" s="94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4"/>
      <c r="BL5418" s="94"/>
      <c r="BM5418" s="97"/>
      <c r="BN5418" s="98"/>
      <c r="BO5418" s="121"/>
      <c r="BP5418" s="121"/>
      <c r="BQ5418" s="42"/>
      <c r="BR5418" s="95"/>
    </row>
    <row r="5419" spans="1:70" ht="30" hidden="1" customHeight="1" x14ac:dyDescent="0.35">
      <c r="A5419" s="94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4"/>
      <c r="BL5419" s="94"/>
      <c r="BM5419" s="97"/>
      <c r="BN5419" s="98"/>
      <c r="BO5419" s="121"/>
      <c r="BP5419" s="121"/>
      <c r="BQ5419" s="42"/>
      <c r="BR5419" s="95"/>
    </row>
    <row r="5420" spans="1:70" ht="30" hidden="1" customHeight="1" x14ac:dyDescent="0.35">
      <c r="A5420" s="94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4"/>
      <c r="BL5420" s="94"/>
      <c r="BM5420" s="97"/>
      <c r="BN5420" s="98"/>
      <c r="BO5420" s="121"/>
      <c r="BP5420" s="121"/>
      <c r="BQ5420" s="42"/>
      <c r="BR5420" s="95"/>
    </row>
    <row r="5421" spans="1:70" ht="30" hidden="1" customHeight="1" x14ac:dyDescent="0.35">
      <c r="A5421" s="94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4"/>
      <c r="BL5421" s="94"/>
      <c r="BM5421" s="97"/>
      <c r="BN5421" s="98"/>
      <c r="BO5421" s="121"/>
      <c r="BP5421" s="121"/>
      <c r="BQ5421" s="42"/>
      <c r="BR5421" s="95"/>
    </row>
    <row r="5422" spans="1:70" ht="30" hidden="1" customHeight="1" x14ac:dyDescent="0.35">
      <c r="A5422" s="94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4"/>
      <c r="BL5422" s="94"/>
      <c r="BM5422" s="97"/>
      <c r="BN5422" s="98"/>
      <c r="BO5422" s="121"/>
      <c r="BP5422" s="121"/>
      <c r="BQ5422" s="42"/>
      <c r="BR5422" s="95"/>
    </row>
    <row r="5423" spans="1:70" ht="30" hidden="1" customHeight="1" x14ac:dyDescent="0.35">
      <c r="A5423" s="94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4"/>
      <c r="BL5423" s="94"/>
      <c r="BM5423" s="97"/>
      <c r="BN5423" s="98"/>
      <c r="BO5423" s="121"/>
      <c r="BP5423" s="121"/>
      <c r="BQ5423" s="42"/>
      <c r="BR5423" s="95"/>
    </row>
    <row r="5424" spans="1:70" ht="30" hidden="1" customHeight="1" x14ac:dyDescent="0.35">
      <c r="A5424" s="94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4"/>
      <c r="BL5424" s="94"/>
      <c r="BM5424" s="97"/>
      <c r="BN5424" s="98"/>
      <c r="BO5424" s="121"/>
      <c r="BP5424" s="121"/>
      <c r="BQ5424" s="42"/>
      <c r="BR5424" s="95"/>
    </row>
    <row r="5425" spans="1:70" ht="30" hidden="1" customHeight="1" x14ac:dyDescent="0.35">
      <c r="A5425" s="94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4"/>
      <c r="BL5425" s="94"/>
      <c r="BM5425" s="97"/>
      <c r="BN5425" s="98"/>
      <c r="BO5425" s="121"/>
      <c r="BP5425" s="121"/>
      <c r="BQ5425" s="42"/>
      <c r="BR5425" s="95"/>
    </row>
    <row r="5426" spans="1:70" ht="30" hidden="1" customHeight="1" x14ac:dyDescent="0.35">
      <c r="A5426" s="94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4"/>
      <c r="BL5426" s="94"/>
      <c r="BM5426" s="97"/>
      <c r="BN5426" s="98"/>
      <c r="BO5426" s="121"/>
      <c r="BP5426" s="121"/>
      <c r="BQ5426" s="42"/>
      <c r="BR5426" s="95"/>
    </row>
    <row r="5427" spans="1:70" ht="30" hidden="1" customHeight="1" x14ac:dyDescent="0.35">
      <c r="A5427" s="94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4"/>
      <c r="BL5427" s="94"/>
      <c r="BM5427" s="97"/>
      <c r="BN5427" s="98"/>
      <c r="BO5427" s="121"/>
      <c r="BP5427" s="121"/>
      <c r="BQ5427" s="42"/>
      <c r="BR5427" s="95"/>
    </row>
    <row r="5428" spans="1:70" ht="30" hidden="1" customHeight="1" x14ac:dyDescent="0.35">
      <c r="A5428" s="94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4"/>
      <c r="BL5428" s="94"/>
      <c r="BM5428" s="97"/>
      <c r="BN5428" s="98"/>
      <c r="BO5428" s="121"/>
      <c r="BP5428" s="121"/>
      <c r="BQ5428" s="42"/>
      <c r="BR5428" s="95"/>
    </row>
    <row r="5429" spans="1:70" ht="30" hidden="1" customHeight="1" x14ac:dyDescent="0.35">
      <c r="A5429" s="94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4"/>
      <c r="BL5429" s="94"/>
      <c r="BM5429" s="97"/>
      <c r="BN5429" s="98"/>
      <c r="BO5429" s="121"/>
      <c r="BP5429" s="121"/>
      <c r="BQ5429" s="42"/>
      <c r="BR5429" s="95"/>
    </row>
    <row r="5430" spans="1:70" ht="30" hidden="1" customHeight="1" x14ac:dyDescent="0.35">
      <c r="A5430" s="94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4"/>
      <c r="BL5430" s="94"/>
      <c r="BM5430" s="97"/>
      <c r="BN5430" s="98"/>
      <c r="BO5430" s="121"/>
      <c r="BP5430" s="121"/>
      <c r="BQ5430" s="42"/>
      <c r="BR5430" s="95"/>
    </row>
    <row r="5431" spans="1:70" ht="30" hidden="1" customHeight="1" x14ac:dyDescent="0.35">
      <c r="A5431" s="94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4"/>
      <c r="BL5431" s="94"/>
      <c r="BM5431" s="97"/>
      <c r="BN5431" s="98"/>
      <c r="BO5431" s="121"/>
      <c r="BP5431" s="121"/>
      <c r="BQ5431" s="42"/>
      <c r="BR5431" s="95"/>
    </row>
    <row r="5432" spans="1:70" ht="30" hidden="1" customHeight="1" x14ac:dyDescent="0.35">
      <c r="A5432" s="94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4"/>
      <c r="BL5432" s="94"/>
      <c r="BM5432" s="97"/>
      <c r="BN5432" s="98"/>
      <c r="BO5432" s="121"/>
      <c r="BP5432" s="121"/>
      <c r="BQ5432" s="42"/>
      <c r="BR5432" s="95"/>
    </row>
    <row r="5433" spans="1:70" ht="30" hidden="1" customHeight="1" x14ac:dyDescent="0.35">
      <c r="A5433" s="94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4"/>
      <c r="BL5433" s="94"/>
      <c r="BM5433" s="97"/>
      <c r="BN5433" s="98"/>
      <c r="BO5433" s="121"/>
      <c r="BP5433" s="121"/>
      <c r="BQ5433" s="42"/>
      <c r="BR5433" s="95"/>
    </row>
    <row r="5434" spans="1:70" ht="30" hidden="1" customHeight="1" x14ac:dyDescent="0.35">
      <c r="A5434" s="94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4"/>
      <c r="BL5434" s="94"/>
      <c r="BM5434" s="97"/>
      <c r="BN5434" s="98"/>
      <c r="BO5434" s="121"/>
      <c r="BP5434" s="121"/>
      <c r="BQ5434" s="42"/>
      <c r="BR5434" s="95"/>
    </row>
    <row r="5435" spans="1:70" ht="30" hidden="1" customHeight="1" x14ac:dyDescent="0.35">
      <c r="A5435" s="94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4"/>
      <c r="BL5435" s="94"/>
      <c r="BM5435" s="97"/>
      <c r="BN5435" s="98"/>
      <c r="BO5435" s="121"/>
      <c r="BP5435" s="121"/>
      <c r="BQ5435" s="42"/>
      <c r="BR5435" s="95"/>
    </row>
    <row r="5436" spans="1:70" ht="30" hidden="1" customHeight="1" x14ac:dyDescent="0.35">
      <c r="A5436" s="94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4"/>
      <c r="BL5436" s="94"/>
      <c r="BM5436" s="97"/>
      <c r="BN5436" s="98"/>
      <c r="BO5436" s="121"/>
      <c r="BP5436" s="121"/>
      <c r="BQ5436" s="42"/>
      <c r="BR5436" s="95"/>
    </row>
    <row r="5437" spans="1:70" ht="30" hidden="1" customHeight="1" x14ac:dyDescent="0.35">
      <c r="A5437" s="94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4"/>
      <c r="BL5437" s="94"/>
      <c r="BM5437" s="97"/>
      <c r="BN5437" s="98"/>
      <c r="BO5437" s="121"/>
      <c r="BP5437" s="121"/>
      <c r="BQ5437" s="42"/>
      <c r="BR5437" s="95"/>
    </row>
    <row r="5438" spans="1:70" ht="30" hidden="1" customHeight="1" x14ac:dyDescent="0.35">
      <c r="A5438" s="94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4"/>
      <c r="BL5438" s="94"/>
      <c r="BM5438" s="97"/>
      <c r="BN5438" s="98"/>
      <c r="BO5438" s="121"/>
      <c r="BP5438" s="121"/>
      <c r="BQ5438" s="42"/>
      <c r="BR5438" s="95"/>
    </row>
    <row r="5439" spans="1:70" ht="30" hidden="1" customHeight="1" x14ac:dyDescent="0.35">
      <c r="A5439" s="94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4"/>
      <c r="BL5439" s="94"/>
      <c r="BM5439" s="97"/>
      <c r="BN5439" s="98"/>
      <c r="BO5439" s="121"/>
      <c r="BP5439" s="121"/>
      <c r="BQ5439" s="42"/>
      <c r="BR5439" s="95"/>
    </row>
    <row r="5440" spans="1:70" ht="30" hidden="1" customHeight="1" x14ac:dyDescent="0.35">
      <c r="A5440" s="94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4"/>
      <c r="BL5440" s="94"/>
      <c r="BM5440" s="97"/>
      <c r="BN5440" s="98"/>
      <c r="BO5440" s="121"/>
      <c r="BP5440" s="121"/>
      <c r="BQ5440" s="42"/>
      <c r="BR5440" s="95"/>
    </row>
    <row r="5441" spans="1:70" ht="30" hidden="1" customHeight="1" x14ac:dyDescent="0.35">
      <c r="A5441" s="94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4"/>
      <c r="BL5441" s="94"/>
      <c r="BM5441" s="97"/>
      <c r="BN5441" s="98"/>
      <c r="BO5441" s="121"/>
      <c r="BP5441" s="121"/>
      <c r="BQ5441" s="42"/>
      <c r="BR5441" s="95"/>
    </row>
    <row r="5442" spans="1:70" ht="30" hidden="1" customHeight="1" x14ac:dyDescent="0.35">
      <c r="A5442" s="94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4"/>
      <c r="BL5442" s="94"/>
      <c r="BM5442" s="97"/>
      <c r="BN5442" s="98"/>
      <c r="BO5442" s="121"/>
      <c r="BP5442" s="121"/>
      <c r="BQ5442" s="42"/>
      <c r="BR5442" s="95"/>
    </row>
    <row r="5443" spans="1:70" ht="30" hidden="1" customHeight="1" x14ac:dyDescent="0.35">
      <c r="A5443" s="94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4"/>
      <c r="BL5443" s="94"/>
      <c r="BM5443" s="97"/>
      <c r="BN5443" s="98"/>
      <c r="BO5443" s="121"/>
      <c r="BP5443" s="121"/>
      <c r="BQ5443" s="42"/>
      <c r="BR5443" s="95"/>
    </row>
    <row r="5444" spans="1:70" ht="30" hidden="1" customHeight="1" x14ac:dyDescent="0.35">
      <c r="A5444" s="94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4"/>
      <c r="BL5444" s="94"/>
      <c r="BM5444" s="97"/>
      <c r="BN5444" s="98"/>
      <c r="BO5444" s="121"/>
      <c r="BP5444" s="121"/>
      <c r="BQ5444" s="42"/>
      <c r="BR5444" s="95"/>
    </row>
    <row r="5445" spans="1:70" ht="30" hidden="1" customHeight="1" x14ac:dyDescent="0.35">
      <c r="A5445" s="94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4"/>
      <c r="BL5445" s="94"/>
      <c r="BM5445" s="97"/>
      <c r="BN5445" s="98"/>
      <c r="BO5445" s="121"/>
      <c r="BP5445" s="121"/>
      <c r="BQ5445" s="42"/>
      <c r="BR5445" s="95"/>
    </row>
    <row r="5446" spans="1:70" ht="30" hidden="1" customHeight="1" x14ac:dyDescent="0.35">
      <c r="A5446" s="94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4"/>
      <c r="BL5446" s="94"/>
      <c r="BM5446" s="97"/>
      <c r="BN5446" s="98"/>
      <c r="BO5446" s="121"/>
      <c r="BP5446" s="121"/>
      <c r="BQ5446" s="42"/>
      <c r="BR5446" s="95"/>
    </row>
    <row r="5447" spans="1:70" ht="30" hidden="1" customHeight="1" x14ac:dyDescent="0.35">
      <c r="A5447" s="94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4"/>
      <c r="BL5447" s="94"/>
      <c r="BM5447" s="97"/>
      <c r="BN5447" s="98"/>
      <c r="BO5447" s="121"/>
      <c r="BP5447" s="121"/>
      <c r="BQ5447" s="42"/>
      <c r="BR5447" s="95"/>
    </row>
    <row r="5448" spans="1:70" ht="30" hidden="1" customHeight="1" x14ac:dyDescent="0.35">
      <c r="A5448" s="94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4"/>
      <c r="BL5448" s="94"/>
      <c r="BM5448" s="97"/>
      <c r="BN5448" s="98"/>
      <c r="BO5448" s="121"/>
      <c r="BP5448" s="121"/>
      <c r="BQ5448" s="42"/>
      <c r="BR5448" s="95"/>
    </row>
    <row r="5449" spans="1:70" ht="30" hidden="1" customHeight="1" x14ac:dyDescent="0.35">
      <c r="A5449" s="94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4"/>
      <c r="BL5449" s="94"/>
      <c r="BM5449" s="97"/>
      <c r="BN5449" s="98"/>
      <c r="BO5449" s="121"/>
      <c r="BP5449" s="121"/>
      <c r="BQ5449" s="42"/>
      <c r="BR5449" s="95"/>
    </row>
    <row r="5450" spans="1:70" ht="30" hidden="1" customHeight="1" x14ac:dyDescent="0.35">
      <c r="A5450" s="94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4"/>
      <c r="BL5450" s="94"/>
      <c r="BM5450" s="97"/>
      <c r="BN5450" s="98"/>
      <c r="BO5450" s="121"/>
      <c r="BP5450" s="121"/>
      <c r="BQ5450" s="42"/>
      <c r="BR5450" s="95"/>
    </row>
    <row r="5451" spans="1:70" ht="30" hidden="1" customHeight="1" x14ac:dyDescent="0.35">
      <c r="A5451" s="94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4"/>
      <c r="BL5451" s="94"/>
      <c r="BM5451" s="97"/>
      <c r="BN5451" s="98"/>
      <c r="BO5451" s="121"/>
      <c r="BP5451" s="121"/>
      <c r="BQ5451" s="42"/>
      <c r="BR5451" s="95"/>
    </row>
    <row r="5452" spans="1:70" ht="30" hidden="1" customHeight="1" x14ac:dyDescent="0.35">
      <c r="A5452" s="94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4"/>
      <c r="BL5452" s="94"/>
      <c r="BM5452" s="97"/>
      <c r="BN5452" s="98"/>
      <c r="BO5452" s="121"/>
      <c r="BP5452" s="121"/>
      <c r="BQ5452" s="42"/>
      <c r="BR5452" s="95"/>
    </row>
    <row r="5453" spans="1:70" ht="30" hidden="1" customHeight="1" x14ac:dyDescent="0.35">
      <c r="A5453" s="94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4"/>
      <c r="BL5453" s="94"/>
      <c r="BM5453" s="97"/>
      <c r="BN5453" s="98"/>
      <c r="BO5453" s="121"/>
      <c r="BP5453" s="121"/>
      <c r="BQ5453" s="42"/>
      <c r="BR5453" s="95"/>
    </row>
    <row r="5454" spans="1:70" ht="30" hidden="1" customHeight="1" x14ac:dyDescent="0.35">
      <c r="A5454" s="94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4"/>
      <c r="BL5454" s="94"/>
      <c r="BM5454" s="97"/>
      <c r="BN5454" s="98"/>
      <c r="BO5454" s="121"/>
      <c r="BP5454" s="121"/>
      <c r="BQ5454" s="42"/>
      <c r="BR5454" s="95"/>
    </row>
    <row r="5455" spans="1:70" ht="30" hidden="1" customHeight="1" x14ac:dyDescent="0.35">
      <c r="A5455" s="94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4"/>
      <c r="BL5455" s="94"/>
      <c r="BM5455" s="97"/>
      <c r="BN5455" s="98"/>
      <c r="BO5455" s="121"/>
      <c r="BP5455" s="121"/>
      <c r="BQ5455" s="42"/>
      <c r="BR5455" s="95"/>
    </row>
    <row r="5456" spans="1:70" ht="30" hidden="1" customHeight="1" x14ac:dyDescent="0.35">
      <c r="A5456" s="94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4"/>
      <c r="BL5456" s="94"/>
      <c r="BM5456" s="97"/>
      <c r="BN5456" s="98"/>
      <c r="BO5456" s="121"/>
      <c r="BP5456" s="121"/>
      <c r="BQ5456" s="42"/>
      <c r="BR5456" s="95"/>
    </row>
    <row r="5457" spans="1:70" ht="30" hidden="1" customHeight="1" x14ac:dyDescent="0.35">
      <c r="A5457" s="94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4"/>
      <c r="BL5457" s="94"/>
      <c r="BM5457" s="97"/>
      <c r="BN5457" s="98"/>
      <c r="BO5457" s="121"/>
      <c r="BP5457" s="121"/>
      <c r="BQ5457" s="42"/>
      <c r="BR5457" s="95"/>
    </row>
    <row r="5458" spans="1:70" ht="30" hidden="1" customHeight="1" x14ac:dyDescent="0.35">
      <c r="A5458" s="94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4"/>
      <c r="BL5458" s="94"/>
      <c r="BM5458" s="97"/>
      <c r="BN5458" s="98"/>
      <c r="BO5458" s="121"/>
      <c r="BP5458" s="121"/>
      <c r="BQ5458" s="42"/>
      <c r="BR5458" s="95"/>
    </row>
    <row r="5459" spans="1:70" ht="30" hidden="1" customHeight="1" x14ac:dyDescent="0.35">
      <c r="A5459" s="94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4"/>
      <c r="BL5459" s="94"/>
      <c r="BM5459" s="97"/>
      <c r="BN5459" s="98"/>
      <c r="BO5459" s="121"/>
      <c r="BP5459" s="121"/>
      <c r="BQ5459" s="42"/>
      <c r="BR5459" s="95"/>
    </row>
    <row r="5460" spans="1:70" ht="30" hidden="1" customHeight="1" x14ac:dyDescent="0.35">
      <c r="A5460" s="94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4"/>
      <c r="BL5460" s="94"/>
      <c r="BM5460" s="97"/>
      <c r="BN5460" s="98"/>
      <c r="BO5460" s="121"/>
      <c r="BP5460" s="121"/>
      <c r="BQ5460" s="42"/>
      <c r="BR5460" s="95"/>
    </row>
    <row r="5461" spans="1:70" ht="30" hidden="1" customHeight="1" x14ac:dyDescent="0.35">
      <c r="A5461" s="94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4"/>
      <c r="BL5461" s="94"/>
      <c r="BM5461" s="97"/>
      <c r="BN5461" s="98"/>
      <c r="BO5461" s="121"/>
      <c r="BP5461" s="121"/>
      <c r="BQ5461" s="42"/>
      <c r="BR5461" s="95"/>
    </row>
    <row r="5462" spans="1:70" ht="30" hidden="1" customHeight="1" x14ac:dyDescent="0.35">
      <c r="A5462" s="94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4"/>
      <c r="BL5462" s="94"/>
      <c r="BM5462" s="97"/>
      <c r="BN5462" s="98"/>
      <c r="BO5462" s="121"/>
      <c r="BP5462" s="121"/>
      <c r="BQ5462" s="42"/>
      <c r="BR5462" s="95"/>
    </row>
    <row r="5463" spans="1:70" ht="30" hidden="1" customHeight="1" x14ac:dyDescent="0.35">
      <c r="A5463" s="94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4"/>
      <c r="BL5463" s="94"/>
      <c r="BM5463" s="97"/>
      <c r="BN5463" s="98"/>
      <c r="BO5463" s="121"/>
      <c r="BP5463" s="121"/>
      <c r="BQ5463" s="42"/>
      <c r="BR5463" s="95"/>
    </row>
    <row r="5464" spans="1:70" ht="30" hidden="1" customHeight="1" x14ac:dyDescent="0.35">
      <c r="A5464" s="94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4"/>
      <c r="BL5464" s="94"/>
      <c r="BM5464" s="97"/>
      <c r="BN5464" s="98"/>
      <c r="BO5464" s="121"/>
      <c r="BP5464" s="121"/>
      <c r="BQ5464" s="42"/>
      <c r="BR5464" s="95"/>
    </row>
    <row r="5465" spans="1:70" ht="30" hidden="1" customHeight="1" x14ac:dyDescent="0.35">
      <c r="A5465" s="94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4"/>
      <c r="BL5465" s="94"/>
      <c r="BM5465" s="97"/>
      <c r="BN5465" s="98"/>
      <c r="BO5465" s="121"/>
      <c r="BP5465" s="121"/>
      <c r="BQ5465" s="42"/>
      <c r="BR5465" s="95"/>
    </row>
    <row r="5466" spans="1:70" ht="30" hidden="1" customHeight="1" x14ac:dyDescent="0.35">
      <c r="A5466" s="94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4"/>
      <c r="BL5466" s="94"/>
      <c r="BM5466" s="97"/>
      <c r="BN5466" s="98"/>
      <c r="BO5466" s="121"/>
      <c r="BP5466" s="121"/>
      <c r="BQ5466" s="42"/>
      <c r="BR5466" s="95"/>
    </row>
    <row r="5467" spans="1:70" ht="30" hidden="1" customHeight="1" x14ac:dyDescent="0.35">
      <c r="A5467" s="94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4"/>
      <c r="BL5467" s="94"/>
      <c r="BM5467" s="97"/>
      <c r="BN5467" s="98"/>
      <c r="BO5467" s="121"/>
      <c r="BP5467" s="121"/>
      <c r="BQ5467" s="42"/>
      <c r="BR5467" s="95"/>
    </row>
    <row r="5468" spans="1:70" ht="30" hidden="1" customHeight="1" x14ac:dyDescent="0.35">
      <c r="A5468" s="94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4"/>
      <c r="BL5468" s="94"/>
      <c r="BM5468" s="97"/>
      <c r="BN5468" s="98"/>
      <c r="BO5468" s="121"/>
      <c r="BP5468" s="121"/>
      <c r="BQ5468" s="42"/>
      <c r="BR5468" s="95"/>
    </row>
    <row r="5469" spans="1:70" ht="30" hidden="1" customHeight="1" x14ac:dyDescent="0.35">
      <c r="A5469" s="94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4"/>
      <c r="BL5469" s="94"/>
      <c r="BM5469" s="97"/>
      <c r="BN5469" s="98"/>
      <c r="BO5469" s="121"/>
      <c r="BP5469" s="121"/>
      <c r="BQ5469" s="42"/>
      <c r="BR5469" s="95"/>
    </row>
    <row r="5470" spans="1:70" ht="30" hidden="1" customHeight="1" x14ac:dyDescent="0.35">
      <c r="A5470" s="94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4"/>
      <c r="BL5470" s="94"/>
      <c r="BM5470" s="97"/>
      <c r="BN5470" s="98"/>
      <c r="BO5470" s="121"/>
      <c r="BP5470" s="121"/>
      <c r="BQ5470" s="42"/>
      <c r="BR5470" s="95"/>
    </row>
    <row r="5471" spans="1:70" ht="30" hidden="1" customHeight="1" x14ac:dyDescent="0.35">
      <c r="A5471" s="94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4"/>
      <c r="BL5471" s="94"/>
      <c r="BM5471" s="97"/>
      <c r="BN5471" s="98"/>
      <c r="BO5471" s="121"/>
      <c r="BP5471" s="121"/>
      <c r="BQ5471" s="42"/>
      <c r="BR5471" s="95"/>
    </row>
    <row r="5472" spans="1:70" ht="30" hidden="1" customHeight="1" x14ac:dyDescent="0.35">
      <c r="A5472" s="94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4"/>
      <c r="BL5472" s="94"/>
      <c r="BM5472" s="97"/>
      <c r="BN5472" s="98"/>
      <c r="BO5472" s="121"/>
      <c r="BP5472" s="121"/>
      <c r="BQ5472" s="42"/>
      <c r="BR5472" s="95"/>
    </row>
    <row r="5473" spans="1:70" ht="30" hidden="1" customHeight="1" x14ac:dyDescent="0.35">
      <c r="A5473" s="94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4"/>
      <c r="BL5473" s="94"/>
      <c r="BM5473" s="97"/>
      <c r="BN5473" s="98"/>
      <c r="BO5473" s="121"/>
      <c r="BP5473" s="121"/>
      <c r="BQ5473" s="42"/>
      <c r="BR5473" s="95"/>
    </row>
    <row r="5474" spans="1:70" ht="30" hidden="1" customHeight="1" x14ac:dyDescent="0.35">
      <c r="A5474" s="94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4"/>
      <c r="BL5474" s="94"/>
      <c r="BM5474" s="97"/>
      <c r="BN5474" s="98"/>
      <c r="BO5474" s="121"/>
      <c r="BP5474" s="121"/>
      <c r="BQ5474" s="42"/>
      <c r="BR5474" s="95"/>
    </row>
    <row r="5475" spans="1:70" ht="30" hidden="1" customHeight="1" x14ac:dyDescent="0.35">
      <c r="A5475" s="94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4"/>
      <c r="BL5475" s="94"/>
      <c r="BM5475" s="97"/>
      <c r="BN5475" s="98"/>
      <c r="BO5475" s="121"/>
      <c r="BP5475" s="121"/>
      <c r="BQ5475" s="42"/>
      <c r="BR5475" s="95"/>
    </row>
    <row r="5476" spans="1:70" ht="30" hidden="1" customHeight="1" x14ac:dyDescent="0.35">
      <c r="A5476" s="94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4"/>
      <c r="BL5476" s="94"/>
      <c r="BM5476" s="97"/>
      <c r="BN5476" s="98"/>
      <c r="BO5476" s="121"/>
      <c r="BP5476" s="121"/>
      <c r="BQ5476" s="42"/>
      <c r="BR5476" s="95"/>
    </row>
    <row r="5477" spans="1:70" ht="30" hidden="1" customHeight="1" x14ac:dyDescent="0.35">
      <c r="A5477" s="94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4"/>
      <c r="BL5477" s="94"/>
      <c r="BM5477" s="97"/>
      <c r="BN5477" s="98"/>
      <c r="BO5477" s="121"/>
      <c r="BP5477" s="121"/>
      <c r="BQ5477" s="42"/>
      <c r="BR5477" s="95"/>
    </row>
    <row r="5478" spans="1:70" ht="30" hidden="1" customHeight="1" x14ac:dyDescent="0.35">
      <c r="A5478" s="94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4"/>
      <c r="BL5478" s="94"/>
      <c r="BM5478" s="97"/>
      <c r="BN5478" s="98"/>
      <c r="BO5478" s="121"/>
      <c r="BP5478" s="121"/>
      <c r="BQ5478" s="42"/>
      <c r="BR5478" s="95"/>
    </row>
    <row r="5479" spans="1:70" ht="30" hidden="1" customHeight="1" x14ac:dyDescent="0.35">
      <c r="A5479" s="94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4"/>
      <c r="BL5479" s="94"/>
      <c r="BM5479" s="97"/>
      <c r="BN5479" s="98"/>
      <c r="BO5479" s="121"/>
      <c r="BP5479" s="121"/>
      <c r="BQ5479" s="42"/>
      <c r="BR5479" s="95"/>
    </row>
    <row r="5480" spans="1:70" ht="30" hidden="1" customHeight="1" x14ac:dyDescent="0.35">
      <c r="A5480" s="94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4"/>
      <c r="BL5480" s="94"/>
      <c r="BM5480" s="97"/>
      <c r="BN5480" s="98"/>
      <c r="BO5480" s="121"/>
      <c r="BP5480" s="121"/>
      <c r="BQ5480" s="42"/>
      <c r="BR5480" s="95"/>
    </row>
    <row r="5481" spans="1:70" ht="30" hidden="1" customHeight="1" x14ac:dyDescent="0.35">
      <c r="A5481" s="94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4"/>
      <c r="BL5481" s="94"/>
      <c r="BM5481" s="97"/>
      <c r="BN5481" s="98"/>
      <c r="BO5481" s="121"/>
      <c r="BP5481" s="121"/>
      <c r="BQ5481" s="42"/>
      <c r="BR5481" s="95"/>
    </row>
    <row r="5482" spans="1:70" ht="30" hidden="1" customHeight="1" x14ac:dyDescent="0.35">
      <c r="A5482" s="94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4"/>
      <c r="BL5482" s="94"/>
      <c r="BM5482" s="97"/>
      <c r="BN5482" s="98"/>
      <c r="BO5482" s="121"/>
      <c r="BP5482" s="121"/>
      <c r="BQ5482" s="42"/>
      <c r="BR5482" s="95"/>
    </row>
    <row r="5483" spans="1:70" ht="30" hidden="1" customHeight="1" x14ac:dyDescent="0.35">
      <c r="A5483" s="94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4"/>
      <c r="BL5483" s="94"/>
      <c r="BM5483" s="97"/>
      <c r="BN5483" s="98"/>
      <c r="BO5483" s="121"/>
      <c r="BP5483" s="121"/>
      <c r="BQ5483" s="42"/>
      <c r="BR5483" s="95"/>
    </row>
    <row r="5484" spans="1:70" ht="30" hidden="1" customHeight="1" x14ac:dyDescent="0.35">
      <c r="A5484" s="94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4"/>
      <c r="BL5484" s="94"/>
      <c r="BM5484" s="97"/>
      <c r="BN5484" s="98"/>
      <c r="BO5484" s="121"/>
      <c r="BP5484" s="121"/>
      <c r="BQ5484" s="42"/>
      <c r="BR5484" s="95"/>
    </row>
    <row r="5485" spans="1:70" ht="30" hidden="1" customHeight="1" x14ac:dyDescent="0.35">
      <c r="A5485" s="94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4"/>
      <c r="BL5485" s="94"/>
      <c r="BM5485" s="97"/>
      <c r="BN5485" s="98"/>
      <c r="BO5485" s="121"/>
      <c r="BP5485" s="121"/>
      <c r="BQ5485" s="42"/>
      <c r="BR5485" s="95"/>
    </row>
    <row r="5486" spans="1:70" ht="30" hidden="1" customHeight="1" x14ac:dyDescent="0.35">
      <c r="A5486" s="94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4"/>
      <c r="BL5486" s="94"/>
      <c r="BM5486" s="97"/>
      <c r="BN5486" s="98"/>
      <c r="BO5486" s="121"/>
      <c r="BP5486" s="121"/>
      <c r="BQ5486" s="42"/>
      <c r="BR5486" s="95"/>
    </row>
    <row r="5487" spans="1:70" ht="30" hidden="1" customHeight="1" x14ac:dyDescent="0.35">
      <c r="A5487" s="94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4"/>
      <c r="BL5487" s="94"/>
      <c r="BM5487" s="97"/>
      <c r="BN5487" s="98"/>
      <c r="BO5487" s="121"/>
      <c r="BP5487" s="121"/>
      <c r="BQ5487" s="42"/>
      <c r="BR5487" s="95"/>
    </row>
    <row r="5488" spans="1:70" ht="30" hidden="1" customHeight="1" x14ac:dyDescent="0.35">
      <c r="A5488" s="94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4"/>
      <c r="BL5488" s="94"/>
      <c r="BM5488" s="97"/>
      <c r="BN5488" s="98"/>
      <c r="BO5488" s="121"/>
      <c r="BP5488" s="121"/>
      <c r="BQ5488" s="42"/>
      <c r="BR5488" s="95"/>
    </row>
    <row r="5489" spans="1:70" ht="30" hidden="1" customHeight="1" x14ac:dyDescent="0.35">
      <c r="A5489" s="94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4"/>
      <c r="BL5489" s="94"/>
      <c r="BM5489" s="97"/>
      <c r="BN5489" s="98"/>
      <c r="BO5489" s="121"/>
      <c r="BP5489" s="121"/>
      <c r="BQ5489" s="42"/>
      <c r="BR5489" s="95"/>
    </row>
    <row r="5490" spans="1:70" ht="30" hidden="1" customHeight="1" x14ac:dyDescent="0.35">
      <c r="A5490" s="94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4"/>
      <c r="BL5490" s="94"/>
      <c r="BM5490" s="97"/>
      <c r="BN5490" s="98"/>
      <c r="BO5490" s="121"/>
      <c r="BP5490" s="121"/>
      <c r="BQ5490" s="42"/>
      <c r="BR5490" s="95"/>
    </row>
    <row r="5491" spans="1:70" ht="30" hidden="1" customHeight="1" x14ac:dyDescent="0.35">
      <c r="A5491" s="94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4"/>
      <c r="BL5491" s="94"/>
      <c r="BM5491" s="97"/>
      <c r="BN5491" s="98"/>
      <c r="BO5491" s="121"/>
      <c r="BP5491" s="121"/>
      <c r="BQ5491" s="42"/>
      <c r="BR5491" s="95"/>
    </row>
    <row r="5492" spans="1:70" ht="30" hidden="1" customHeight="1" x14ac:dyDescent="0.35">
      <c r="A5492" s="94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4"/>
      <c r="BL5492" s="94"/>
      <c r="BM5492" s="97"/>
      <c r="BN5492" s="98"/>
      <c r="BO5492" s="121"/>
      <c r="BP5492" s="121"/>
      <c r="BQ5492" s="42"/>
      <c r="BR5492" s="95"/>
    </row>
    <row r="5493" spans="1:70" ht="30" hidden="1" customHeight="1" x14ac:dyDescent="0.35">
      <c r="A5493" s="94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4"/>
      <c r="BL5493" s="94"/>
      <c r="BM5493" s="97"/>
      <c r="BN5493" s="98"/>
      <c r="BO5493" s="121"/>
      <c r="BP5493" s="121"/>
      <c r="BQ5493" s="42"/>
      <c r="BR5493" s="95"/>
    </row>
    <row r="5494" spans="1:70" ht="30" hidden="1" customHeight="1" x14ac:dyDescent="0.35">
      <c r="A5494" s="94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4"/>
      <c r="BL5494" s="94"/>
      <c r="BM5494" s="97"/>
      <c r="BN5494" s="98"/>
      <c r="BO5494" s="121"/>
      <c r="BP5494" s="121"/>
      <c r="BQ5494" s="42"/>
      <c r="BR5494" s="95"/>
    </row>
    <row r="5495" spans="1:70" ht="30" hidden="1" customHeight="1" x14ac:dyDescent="0.35">
      <c r="A5495" s="94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4"/>
      <c r="BL5495" s="94"/>
      <c r="BM5495" s="97"/>
      <c r="BN5495" s="98"/>
      <c r="BO5495" s="121"/>
      <c r="BP5495" s="121"/>
      <c r="BQ5495" s="42"/>
      <c r="BR5495" s="95"/>
    </row>
    <row r="5496" spans="1:70" ht="30" hidden="1" customHeight="1" x14ac:dyDescent="0.35">
      <c r="A5496" s="94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4"/>
      <c r="BL5496" s="94"/>
      <c r="BM5496" s="97"/>
      <c r="BN5496" s="98"/>
      <c r="BO5496" s="121"/>
      <c r="BP5496" s="121"/>
      <c r="BQ5496" s="42"/>
      <c r="BR5496" s="95"/>
    </row>
    <row r="5497" spans="1:70" ht="30" hidden="1" customHeight="1" x14ac:dyDescent="0.35">
      <c r="A5497" s="94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4"/>
      <c r="BL5497" s="94"/>
      <c r="BM5497" s="97"/>
      <c r="BN5497" s="98"/>
      <c r="BO5497" s="121"/>
      <c r="BP5497" s="121"/>
      <c r="BQ5497" s="42"/>
      <c r="BR5497" s="95"/>
    </row>
    <row r="5498" spans="1:70" ht="30" hidden="1" customHeight="1" x14ac:dyDescent="0.35">
      <c r="A5498" s="94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4"/>
      <c r="BL5498" s="94"/>
      <c r="BM5498" s="97"/>
      <c r="BN5498" s="98"/>
      <c r="BO5498" s="121"/>
      <c r="BP5498" s="121"/>
      <c r="BQ5498" s="42"/>
      <c r="BR5498" s="95"/>
    </row>
    <row r="5499" spans="1:70" ht="30" hidden="1" customHeight="1" x14ac:dyDescent="0.35">
      <c r="A5499" s="94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4"/>
      <c r="BL5499" s="94"/>
      <c r="BM5499" s="97"/>
      <c r="BN5499" s="98"/>
      <c r="BO5499" s="121"/>
      <c r="BP5499" s="121"/>
      <c r="BQ5499" s="42"/>
      <c r="BR5499" s="95"/>
    </row>
    <row r="5500" spans="1:70" ht="30" hidden="1" customHeight="1" x14ac:dyDescent="0.35">
      <c r="A5500" s="94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4"/>
      <c r="BL5500" s="94"/>
      <c r="BM5500" s="97"/>
      <c r="BN5500" s="98"/>
      <c r="BO5500" s="121"/>
      <c r="BP5500" s="121"/>
      <c r="BQ5500" s="42"/>
      <c r="BR5500" s="95"/>
    </row>
    <row r="5501" spans="1:70" ht="30" hidden="1" customHeight="1" x14ac:dyDescent="0.35">
      <c r="A5501" s="94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4"/>
      <c r="BL5501" s="94"/>
      <c r="BM5501" s="97"/>
      <c r="BN5501" s="98"/>
      <c r="BO5501" s="121"/>
      <c r="BP5501" s="121"/>
      <c r="BQ5501" s="42"/>
      <c r="BR5501" s="95"/>
    </row>
    <row r="5502" spans="1:70" ht="30" hidden="1" customHeight="1" x14ac:dyDescent="0.35">
      <c r="A5502" s="94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4"/>
      <c r="BL5502" s="94"/>
      <c r="BM5502" s="97"/>
      <c r="BN5502" s="98"/>
      <c r="BO5502" s="121"/>
      <c r="BP5502" s="121"/>
      <c r="BQ5502" s="42"/>
      <c r="BR5502" s="95"/>
    </row>
    <row r="5503" spans="1:70" ht="30" hidden="1" customHeight="1" x14ac:dyDescent="0.35">
      <c r="A5503" s="94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4"/>
      <c r="BL5503" s="94"/>
      <c r="BM5503" s="97"/>
      <c r="BN5503" s="98"/>
      <c r="BO5503" s="121"/>
      <c r="BP5503" s="121"/>
      <c r="BQ5503" s="42"/>
      <c r="BR5503" s="95"/>
    </row>
    <row r="5504" spans="1:70" ht="30" hidden="1" customHeight="1" x14ac:dyDescent="0.35">
      <c r="A5504" s="94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4"/>
      <c r="BL5504" s="94"/>
      <c r="BM5504" s="97"/>
      <c r="BN5504" s="98"/>
      <c r="BO5504" s="121"/>
      <c r="BP5504" s="121"/>
      <c r="BQ5504" s="42"/>
      <c r="BR5504" s="95"/>
    </row>
    <row r="5505" spans="1:70" ht="30" hidden="1" customHeight="1" x14ac:dyDescent="0.35">
      <c r="A5505" s="94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4"/>
      <c r="BL5505" s="94"/>
      <c r="BM5505" s="97"/>
      <c r="BN5505" s="98"/>
      <c r="BO5505" s="121"/>
      <c r="BP5505" s="121"/>
      <c r="BQ5505" s="42"/>
      <c r="BR5505" s="95"/>
    </row>
    <row r="5506" spans="1:70" ht="30" hidden="1" customHeight="1" x14ac:dyDescent="0.35">
      <c r="A5506" s="94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4"/>
      <c r="BL5506" s="94"/>
      <c r="BM5506" s="97"/>
      <c r="BN5506" s="98"/>
      <c r="BO5506" s="121"/>
      <c r="BP5506" s="121"/>
      <c r="BQ5506" s="42"/>
      <c r="BR5506" s="95"/>
    </row>
    <row r="5507" spans="1:70" ht="30" hidden="1" customHeight="1" x14ac:dyDescent="0.35">
      <c r="A5507" s="94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4"/>
      <c r="BL5507" s="94"/>
      <c r="BM5507" s="97"/>
      <c r="BN5507" s="98"/>
      <c r="BO5507" s="121"/>
      <c r="BP5507" s="121"/>
      <c r="BQ5507" s="42"/>
      <c r="BR5507" s="95"/>
    </row>
    <row r="5508" spans="1:70" ht="30" hidden="1" customHeight="1" x14ac:dyDescent="0.35">
      <c r="A5508" s="94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4"/>
      <c r="BL5508" s="94"/>
      <c r="BM5508" s="97"/>
      <c r="BN5508" s="98"/>
      <c r="BO5508" s="121"/>
      <c r="BP5508" s="121"/>
      <c r="BQ5508" s="42"/>
      <c r="BR5508" s="95"/>
    </row>
    <row r="5509" spans="1:70" ht="30" hidden="1" customHeight="1" x14ac:dyDescent="0.35">
      <c r="A5509" s="94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4"/>
      <c r="BL5509" s="94"/>
      <c r="BM5509" s="97"/>
      <c r="BN5509" s="98"/>
      <c r="BO5509" s="121"/>
      <c r="BP5509" s="121"/>
      <c r="BQ5509" s="42"/>
      <c r="BR5509" s="95"/>
    </row>
    <row r="5510" spans="1:70" ht="30" hidden="1" customHeight="1" x14ac:dyDescent="0.35">
      <c r="A5510" s="94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4"/>
      <c r="BL5510" s="94"/>
      <c r="BM5510" s="97"/>
      <c r="BN5510" s="98"/>
      <c r="BO5510" s="121"/>
      <c r="BP5510" s="121"/>
      <c r="BQ5510" s="42"/>
      <c r="BR5510" s="95"/>
    </row>
    <row r="5511" spans="1:70" ht="30" hidden="1" customHeight="1" x14ac:dyDescent="0.35">
      <c r="A5511" s="94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4"/>
      <c r="BL5511" s="94"/>
      <c r="BM5511" s="97"/>
      <c r="BN5511" s="98"/>
      <c r="BO5511" s="121"/>
      <c r="BP5511" s="121"/>
      <c r="BQ5511" s="42"/>
      <c r="BR5511" s="95"/>
    </row>
    <row r="5512" spans="1:70" ht="30" hidden="1" customHeight="1" x14ac:dyDescent="0.35">
      <c r="A5512" s="94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4"/>
      <c r="BL5512" s="94"/>
      <c r="BM5512" s="97"/>
      <c r="BN5512" s="98"/>
      <c r="BO5512" s="121"/>
      <c r="BP5512" s="121"/>
      <c r="BQ5512" s="42"/>
      <c r="BR5512" s="95"/>
    </row>
    <row r="5513" spans="1:70" ht="30" hidden="1" customHeight="1" x14ac:dyDescent="0.35">
      <c r="A5513" s="94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4"/>
      <c r="BL5513" s="94"/>
      <c r="BM5513" s="97"/>
      <c r="BN5513" s="98"/>
      <c r="BO5513" s="121"/>
      <c r="BP5513" s="121"/>
      <c r="BQ5513" s="42"/>
      <c r="BR5513" s="95"/>
    </row>
    <row r="5514" spans="1:70" ht="30" hidden="1" customHeight="1" x14ac:dyDescent="0.35">
      <c r="A5514" s="94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4"/>
      <c r="BL5514" s="94"/>
      <c r="BM5514" s="97"/>
      <c r="BN5514" s="98"/>
      <c r="BO5514" s="121"/>
      <c r="BP5514" s="121"/>
      <c r="BQ5514" s="42"/>
      <c r="BR5514" s="95"/>
    </row>
    <row r="5515" spans="1:70" ht="30" hidden="1" customHeight="1" x14ac:dyDescent="0.35">
      <c r="A5515" s="94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4"/>
      <c r="BL5515" s="94"/>
      <c r="BM5515" s="97"/>
      <c r="BN5515" s="98"/>
      <c r="BO5515" s="121"/>
      <c r="BP5515" s="121"/>
      <c r="BQ5515" s="42"/>
      <c r="BR5515" s="95"/>
    </row>
    <row r="5516" spans="1:70" ht="30" hidden="1" customHeight="1" x14ac:dyDescent="0.35">
      <c r="A5516" s="94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4"/>
      <c r="BL5516" s="94"/>
      <c r="BM5516" s="97"/>
      <c r="BN5516" s="98"/>
      <c r="BO5516" s="121"/>
      <c r="BP5516" s="121"/>
      <c r="BQ5516" s="42"/>
      <c r="BR5516" s="95"/>
    </row>
    <row r="5517" spans="1:70" ht="30" hidden="1" customHeight="1" x14ac:dyDescent="0.35">
      <c r="A5517" s="94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4"/>
      <c r="BL5517" s="94"/>
      <c r="BM5517" s="97"/>
      <c r="BN5517" s="98"/>
      <c r="BO5517" s="121"/>
      <c r="BP5517" s="121"/>
      <c r="BQ5517" s="42"/>
      <c r="BR5517" s="95"/>
    </row>
    <row r="5518" spans="1:70" ht="30" hidden="1" customHeight="1" x14ac:dyDescent="0.35">
      <c r="A5518" s="94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4"/>
      <c r="BL5518" s="94"/>
      <c r="BM5518" s="97"/>
      <c r="BN5518" s="98"/>
      <c r="BO5518" s="121"/>
      <c r="BP5518" s="121"/>
      <c r="BQ5518" s="42"/>
      <c r="BR5518" s="95"/>
    </row>
    <row r="5519" spans="1:70" ht="30" hidden="1" customHeight="1" x14ac:dyDescent="0.35">
      <c r="A5519" s="94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4"/>
      <c r="BL5519" s="94"/>
      <c r="BM5519" s="97"/>
      <c r="BN5519" s="98"/>
      <c r="BO5519" s="121"/>
      <c r="BP5519" s="121"/>
      <c r="BQ5519" s="42"/>
      <c r="BR5519" s="95"/>
    </row>
    <row r="5520" spans="1:70" ht="30" hidden="1" customHeight="1" x14ac:dyDescent="0.35">
      <c r="A5520" s="94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4"/>
      <c r="BL5520" s="94"/>
      <c r="BM5520" s="97"/>
      <c r="BN5520" s="98"/>
      <c r="BO5520" s="121"/>
      <c r="BP5520" s="121"/>
      <c r="BQ5520" s="42"/>
      <c r="BR5520" s="95"/>
    </row>
    <row r="5521" spans="1:70" ht="30" hidden="1" customHeight="1" x14ac:dyDescent="0.35">
      <c r="A5521" s="94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4"/>
      <c r="BL5521" s="94"/>
      <c r="BM5521" s="97"/>
      <c r="BN5521" s="98"/>
      <c r="BO5521" s="121"/>
      <c r="BP5521" s="121"/>
      <c r="BQ5521" s="42"/>
      <c r="BR5521" s="95"/>
    </row>
    <row r="5522" spans="1:70" ht="30" hidden="1" customHeight="1" x14ac:dyDescent="0.35">
      <c r="A5522" s="94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4"/>
      <c r="BL5522" s="94"/>
      <c r="BM5522" s="97"/>
      <c r="BN5522" s="98"/>
      <c r="BO5522" s="121"/>
      <c r="BP5522" s="121"/>
      <c r="BQ5522" s="42"/>
      <c r="BR5522" s="95"/>
    </row>
    <row r="5523" spans="1:70" ht="30" hidden="1" customHeight="1" x14ac:dyDescent="0.35">
      <c r="A5523" s="94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4"/>
      <c r="BL5523" s="94"/>
      <c r="BM5523" s="97"/>
      <c r="BN5523" s="98"/>
      <c r="BO5523" s="121"/>
      <c r="BP5523" s="121"/>
      <c r="BQ5523" s="42"/>
      <c r="BR5523" s="95"/>
    </row>
    <row r="5524" spans="1:70" ht="30" hidden="1" customHeight="1" x14ac:dyDescent="0.35">
      <c r="A5524" s="94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4"/>
      <c r="BL5524" s="94"/>
      <c r="BM5524" s="97"/>
      <c r="BN5524" s="98"/>
      <c r="BO5524" s="121"/>
      <c r="BP5524" s="121"/>
      <c r="BQ5524" s="42"/>
      <c r="BR5524" s="95"/>
    </row>
    <row r="5525" spans="1:70" ht="30" hidden="1" customHeight="1" x14ac:dyDescent="0.35">
      <c r="A5525" s="94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4"/>
      <c r="BL5525" s="94"/>
      <c r="BM5525" s="97"/>
      <c r="BN5525" s="98"/>
      <c r="BO5525" s="121"/>
      <c r="BP5525" s="121"/>
      <c r="BQ5525" s="42"/>
      <c r="BR5525" s="95"/>
    </row>
    <row r="5526" spans="1:70" ht="30" hidden="1" customHeight="1" x14ac:dyDescent="0.35">
      <c r="A5526" s="94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4"/>
      <c r="BL5526" s="94"/>
      <c r="BM5526" s="97"/>
      <c r="BN5526" s="98"/>
      <c r="BO5526" s="121"/>
      <c r="BP5526" s="121"/>
      <c r="BQ5526" s="42"/>
      <c r="BR5526" s="95"/>
    </row>
    <row r="5527" spans="1:70" ht="30" hidden="1" customHeight="1" x14ac:dyDescent="0.35">
      <c r="A5527" s="94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4"/>
      <c r="BL5527" s="94"/>
      <c r="BM5527" s="97"/>
      <c r="BN5527" s="98"/>
      <c r="BO5527" s="121"/>
      <c r="BP5527" s="121"/>
      <c r="BQ5527" s="42"/>
      <c r="BR5527" s="95"/>
    </row>
    <row r="5528" spans="1:70" ht="30" hidden="1" customHeight="1" x14ac:dyDescent="0.35">
      <c r="A5528" s="94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4"/>
      <c r="BL5528" s="94"/>
      <c r="BM5528" s="97"/>
      <c r="BN5528" s="98"/>
      <c r="BO5528" s="121"/>
      <c r="BP5528" s="121"/>
      <c r="BQ5528" s="42"/>
      <c r="BR5528" s="95"/>
    </row>
    <row r="5529" spans="1:70" ht="30" hidden="1" customHeight="1" x14ac:dyDescent="0.35">
      <c r="A5529" s="94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4"/>
      <c r="BL5529" s="94"/>
      <c r="BM5529" s="97"/>
      <c r="BN5529" s="98"/>
      <c r="BO5529" s="121"/>
      <c r="BP5529" s="121"/>
      <c r="BQ5529" s="42"/>
      <c r="BR5529" s="95"/>
    </row>
    <row r="5530" spans="1:70" ht="30" hidden="1" customHeight="1" x14ac:dyDescent="0.35">
      <c r="A5530" s="94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4"/>
      <c r="BL5530" s="94"/>
      <c r="BM5530" s="97"/>
      <c r="BN5530" s="98"/>
      <c r="BO5530" s="121"/>
      <c r="BP5530" s="121"/>
      <c r="BQ5530" s="42"/>
      <c r="BR5530" s="95"/>
    </row>
    <row r="5531" spans="1:70" ht="30" hidden="1" customHeight="1" x14ac:dyDescent="0.35">
      <c r="A5531" s="94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4"/>
      <c r="BL5531" s="94"/>
      <c r="BM5531" s="97"/>
      <c r="BN5531" s="98"/>
      <c r="BO5531" s="121"/>
      <c r="BP5531" s="121"/>
      <c r="BQ5531" s="42"/>
      <c r="BR5531" s="95"/>
    </row>
    <row r="5532" spans="1:70" ht="30" hidden="1" customHeight="1" x14ac:dyDescent="0.35">
      <c r="A5532" s="94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4"/>
      <c r="BL5532" s="94"/>
      <c r="BM5532" s="97"/>
      <c r="BN5532" s="98"/>
      <c r="BO5532" s="121"/>
      <c r="BP5532" s="121"/>
      <c r="BQ5532" s="42"/>
      <c r="BR5532" s="95"/>
    </row>
    <row r="5533" spans="1:70" ht="30" hidden="1" customHeight="1" x14ac:dyDescent="0.35">
      <c r="A5533" s="94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4"/>
      <c r="BL5533" s="94"/>
      <c r="BM5533" s="97"/>
      <c r="BN5533" s="98"/>
      <c r="BO5533" s="121"/>
      <c r="BP5533" s="121"/>
      <c r="BQ5533" s="42"/>
      <c r="BR5533" s="95"/>
    </row>
    <row r="5534" spans="1:70" ht="30" hidden="1" customHeight="1" x14ac:dyDescent="0.35">
      <c r="A5534" s="94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4"/>
      <c r="BL5534" s="94"/>
      <c r="BM5534" s="97"/>
      <c r="BN5534" s="98"/>
      <c r="BO5534" s="121"/>
      <c r="BP5534" s="121"/>
      <c r="BQ5534" s="42"/>
      <c r="BR5534" s="95"/>
    </row>
    <row r="5535" spans="1:70" ht="30" hidden="1" customHeight="1" x14ac:dyDescent="0.35">
      <c r="A5535" s="94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4"/>
      <c r="BL5535" s="94"/>
      <c r="BM5535" s="97"/>
      <c r="BN5535" s="98"/>
      <c r="BO5535" s="121"/>
      <c r="BP5535" s="121"/>
      <c r="BQ5535" s="42"/>
      <c r="BR5535" s="95"/>
    </row>
    <row r="5536" spans="1:70" ht="30" hidden="1" customHeight="1" x14ac:dyDescent="0.35">
      <c r="A5536" s="94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4"/>
      <c r="BL5536" s="94"/>
      <c r="BM5536" s="97"/>
      <c r="BN5536" s="98"/>
      <c r="BO5536" s="121"/>
      <c r="BP5536" s="121"/>
      <c r="BQ5536" s="42"/>
      <c r="BR5536" s="95"/>
    </row>
    <row r="5537" spans="1:70" ht="30" hidden="1" customHeight="1" x14ac:dyDescent="0.35">
      <c r="A5537" s="94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4"/>
      <c r="BL5537" s="94"/>
      <c r="BM5537" s="97"/>
      <c r="BN5537" s="98"/>
      <c r="BO5537" s="121"/>
      <c r="BP5537" s="121"/>
      <c r="BQ5537" s="42"/>
      <c r="BR5537" s="95"/>
    </row>
    <row r="5538" spans="1:70" ht="30" hidden="1" customHeight="1" x14ac:dyDescent="0.35">
      <c r="A5538" s="94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4"/>
      <c r="BL5538" s="94"/>
      <c r="BM5538" s="97"/>
      <c r="BN5538" s="98"/>
      <c r="BO5538" s="121"/>
      <c r="BP5538" s="121"/>
      <c r="BQ5538" s="42"/>
      <c r="BR5538" s="95"/>
    </row>
    <row r="5539" spans="1:70" ht="30" hidden="1" customHeight="1" x14ac:dyDescent="0.35">
      <c r="A5539" s="94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4"/>
      <c r="BL5539" s="94"/>
      <c r="BM5539" s="97"/>
      <c r="BN5539" s="98"/>
      <c r="BO5539" s="121"/>
      <c r="BP5539" s="121"/>
      <c r="BQ5539" s="42"/>
      <c r="BR5539" s="95"/>
    </row>
    <row r="5540" spans="1:70" ht="30" hidden="1" customHeight="1" x14ac:dyDescent="0.35">
      <c r="A5540" s="94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4"/>
      <c r="BL5540" s="94"/>
      <c r="BM5540" s="97"/>
      <c r="BN5540" s="98"/>
      <c r="BO5540" s="121"/>
      <c r="BP5540" s="121"/>
      <c r="BQ5540" s="42"/>
      <c r="BR5540" s="95"/>
    </row>
    <row r="5541" spans="1:70" ht="30" hidden="1" customHeight="1" x14ac:dyDescent="0.35">
      <c r="A5541" s="94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4"/>
      <c r="BL5541" s="94"/>
      <c r="BM5541" s="97"/>
      <c r="BN5541" s="98"/>
      <c r="BO5541" s="121"/>
      <c r="BP5541" s="121"/>
      <c r="BQ5541" s="42"/>
      <c r="BR5541" s="95"/>
    </row>
    <row r="5542" spans="1:70" ht="30" hidden="1" customHeight="1" x14ac:dyDescent="0.35">
      <c r="A5542" s="94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4"/>
      <c r="BL5542" s="94"/>
      <c r="BM5542" s="97"/>
      <c r="BN5542" s="98"/>
      <c r="BO5542" s="121"/>
      <c r="BP5542" s="121"/>
      <c r="BQ5542" s="42"/>
      <c r="BR5542" s="95"/>
    </row>
    <row r="5543" spans="1:70" ht="30" hidden="1" customHeight="1" x14ac:dyDescent="0.35">
      <c r="A5543" s="94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4"/>
      <c r="BL5543" s="94"/>
      <c r="BM5543" s="97"/>
      <c r="BN5543" s="98"/>
      <c r="BO5543" s="121"/>
      <c r="BP5543" s="121"/>
      <c r="BQ5543" s="42"/>
      <c r="BR5543" s="95"/>
    </row>
    <row r="5544" spans="1:70" ht="30" hidden="1" customHeight="1" x14ac:dyDescent="0.35">
      <c r="A5544" s="94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4"/>
      <c r="BL5544" s="94"/>
      <c r="BM5544" s="97"/>
      <c r="BN5544" s="98"/>
      <c r="BO5544" s="121"/>
      <c r="BP5544" s="121"/>
      <c r="BQ5544" s="42"/>
      <c r="BR5544" s="95"/>
    </row>
    <row r="5545" spans="1:70" ht="30" hidden="1" customHeight="1" x14ac:dyDescent="0.35">
      <c r="A5545" s="94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4"/>
      <c r="BL5545" s="94"/>
      <c r="BM5545" s="97"/>
      <c r="BN5545" s="98"/>
      <c r="BO5545" s="121"/>
      <c r="BP5545" s="121"/>
      <c r="BQ5545" s="42"/>
      <c r="BR5545" s="95"/>
    </row>
    <row r="5546" spans="1:70" ht="30" hidden="1" customHeight="1" x14ac:dyDescent="0.35">
      <c r="A5546" s="94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4"/>
      <c r="BL5546" s="94"/>
      <c r="BM5546" s="97"/>
      <c r="BN5546" s="98"/>
      <c r="BO5546" s="121"/>
      <c r="BP5546" s="121"/>
      <c r="BQ5546" s="42"/>
      <c r="BR5546" s="95"/>
    </row>
    <row r="5547" spans="1:70" ht="30" hidden="1" customHeight="1" x14ac:dyDescent="0.35">
      <c r="A5547" s="94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4"/>
      <c r="BL5547" s="94"/>
      <c r="BM5547" s="97"/>
      <c r="BN5547" s="98"/>
      <c r="BO5547" s="121"/>
      <c r="BP5547" s="121"/>
      <c r="BQ5547" s="42"/>
      <c r="BR5547" s="95"/>
    </row>
    <row r="5548" spans="1:70" ht="30" hidden="1" customHeight="1" x14ac:dyDescent="0.35">
      <c r="A5548" s="94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4"/>
      <c r="BL5548" s="94"/>
      <c r="BM5548" s="97"/>
      <c r="BN5548" s="98"/>
      <c r="BO5548" s="121"/>
      <c r="BP5548" s="121"/>
      <c r="BQ5548" s="42"/>
      <c r="BR5548" s="95"/>
    </row>
    <row r="5549" spans="1:70" ht="30" hidden="1" customHeight="1" x14ac:dyDescent="0.35">
      <c r="A5549" s="94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4"/>
      <c r="BL5549" s="94"/>
      <c r="BM5549" s="97"/>
      <c r="BN5549" s="98"/>
      <c r="BO5549" s="121"/>
      <c r="BP5549" s="121"/>
      <c r="BQ5549" s="42"/>
      <c r="BR5549" s="95"/>
    </row>
    <row r="5550" spans="1:70" ht="30" hidden="1" customHeight="1" x14ac:dyDescent="0.35">
      <c r="A5550" s="94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4"/>
      <c r="BL5550" s="94"/>
      <c r="BM5550" s="97"/>
      <c r="BN5550" s="98"/>
      <c r="BO5550" s="121"/>
      <c r="BP5550" s="121"/>
      <c r="BQ5550" s="42"/>
      <c r="BR5550" s="95"/>
    </row>
    <row r="5551" spans="1:70" ht="30" hidden="1" customHeight="1" x14ac:dyDescent="0.35">
      <c r="A5551" s="94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4"/>
      <c r="BL5551" s="94"/>
      <c r="BM5551" s="97"/>
      <c r="BN5551" s="98"/>
      <c r="BO5551" s="121"/>
      <c r="BP5551" s="121"/>
      <c r="BQ5551" s="42"/>
      <c r="BR5551" s="95"/>
    </row>
    <row r="5552" spans="1:70" ht="30" hidden="1" customHeight="1" x14ac:dyDescent="0.35">
      <c r="A5552" s="94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4"/>
      <c r="BL5552" s="94"/>
      <c r="BM5552" s="97"/>
      <c r="BN5552" s="98"/>
      <c r="BO5552" s="121"/>
      <c r="BP5552" s="121"/>
      <c r="BQ5552" s="42"/>
      <c r="BR5552" s="95"/>
    </row>
    <row r="5553" spans="1:70" ht="30" hidden="1" customHeight="1" x14ac:dyDescent="0.35">
      <c r="A5553" s="94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4"/>
      <c r="BL5553" s="94"/>
      <c r="BM5553" s="97"/>
      <c r="BN5553" s="98"/>
      <c r="BO5553" s="121"/>
      <c r="BP5553" s="121"/>
      <c r="BQ5553" s="42"/>
      <c r="BR5553" s="95"/>
    </row>
    <row r="5554" spans="1:70" ht="30" hidden="1" customHeight="1" x14ac:dyDescent="0.35">
      <c r="A5554" s="94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4"/>
      <c r="BL5554" s="94"/>
      <c r="BM5554" s="97"/>
      <c r="BN5554" s="98"/>
      <c r="BO5554" s="121"/>
      <c r="BP5554" s="121"/>
      <c r="BQ5554" s="42"/>
      <c r="BR5554" s="95"/>
    </row>
    <row r="5555" spans="1:70" ht="30" hidden="1" customHeight="1" x14ac:dyDescent="0.35">
      <c r="A5555" s="94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4"/>
      <c r="BL5555" s="94"/>
      <c r="BM5555" s="97"/>
      <c r="BN5555" s="98"/>
      <c r="BO5555" s="121"/>
      <c r="BP5555" s="121"/>
      <c r="BQ5555" s="42"/>
      <c r="BR5555" s="95"/>
    </row>
    <row r="5556" spans="1:70" ht="30" hidden="1" customHeight="1" x14ac:dyDescent="0.35">
      <c r="A5556" s="94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4"/>
      <c r="BL5556" s="94"/>
      <c r="BM5556" s="97"/>
      <c r="BN5556" s="98"/>
      <c r="BO5556" s="121"/>
      <c r="BP5556" s="121"/>
      <c r="BQ5556" s="42"/>
      <c r="BR5556" s="95"/>
    </row>
    <row r="5557" spans="1:70" ht="30" hidden="1" customHeight="1" x14ac:dyDescent="0.35">
      <c r="A5557" s="94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4"/>
      <c r="BL5557" s="94"/>
      <c r="BM5557" s="97"/>
      <c r="BN5557" s="98"/>
      <c r="BO5557" s="121"/>
      <c r="BP5557" s="121"/>
      <c r="BQ5557" s="42"/>
      <c r="BR5557" s="95"/>
    </row>
    <row r="5558" spans="1:70" ht="30" hidden="1" customHeight="1" x14ac:dyDescent="0.35">
      <c r="A5558" s="94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4"/>
      <c r="BL5558" s="94"/>
      <c r="BM5558" s="97"/>
      <c r="BN5558" s="98"/>
      <c r="BO5558" s="121"/>
      <c r="BP5558" s="121"/>
      <c r="BQ5558" s="42"/>
      <c r="BR5558" s="95"/>
    </row>
    <row r="5559" spans="1:70" ht="30" hidden="1" customHeight="1" x14ac:dyDescent="0.35">
      <c r="A5559" s="94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4"/>
      <c r="BL5559" s="94"/>
      <c r="BM5559" s="97"/>
      <c r="BN5559" s="98"/>
      <c r="BO5559" s="121"/>
      <c r="BP5559" s="121"/>
      <c r="BQ5559" s="42"/>
      <c r="BR5559" s="95"/>
    </row>
    <row r="5560" spans="1:70" ht="30" hidden="1" customHeight="1" x14ac:dyDescent="0.35">
      <c r="A5560" s="94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4"/>
      <c r="BL5560" s="94"/>
      <c r="BM5560" s="97"/>
      <c r="BN5560" s="98"/>
      <c r="BO5560" s="121"/>
      <c r="BP5560" s="121"/>
      <c r="BQ5560" s="42"/>
      <c r="BR5560" s="95"/>
    </row>
    <row r="5561" spans="1:70" ht="30" hidden="1" customHeight="1" x14ac:dyDescent="0.35">
      <c r="A5561" s="94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4"/>
      <c r="BL5561" s="94"/>
      <c r="BM5561" s="97"/>
      <c r="BN5561" s="98"/>
      <c r="BO5561" s="121"/>
      <c r="BP5561" s="121"/>
      <c r="BQ5561" s="42"/>
      <c r="BR5561" s="95"/>
    </row>
    <row r="5562" spans="1:70" ht="30" hidden="1" customHeight="1" x14ac:dyDescent="0.35">
      <c r="A5562" s="94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4"/>
      <c r="BL5562" s="94"/>
      <c r="BM5562" s="97"/>
      <c r="BN5562" s="98"/>
      <c r="BO5562" s="121"/>
      <c r="BP5562" s="121"/>
      <c r="BQ5562" s="42"/>
      <c r="BR5562" s="95"/>
    </row>
    <row r="5563" spans="1:70" ht="30" hidden="1" customHeight="1" x14ac:dyDescent="0.35">
      <c r="A5563" s="94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4"/>
      <c r="BL5563" s="94"/>
      <c r="BM5563" s="97"/>
      <c r="BN5563" s="98"/>
      <c r="BO5563" s="121"/>
      <c r="BP5563" s="121"/>
      <c r="BQ5563" s="42"/>
      <c r="BR5563" s="95"/>
    </row>
    <row r="5564" spans="1:70" ht="30" hidden="1" customHeight="1" x14ac:dyDescent="0.35">
      <c r="A5564" s="94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4"/>
      <c r="BL5564" s="94"/>
      <c r="BM5564" s="97"/>
      <c r="BN5564" s="98"/>
      <c r="BO5564" s="121"/>
      <c r="BP5564" s="121"/>
      <c r="BQ5564" s="42"/>
      <c r="BR5564" s="95"/>
    </row>
    <row r="5565" spans="1:70" ht="30" hidden="1" customHeight="1" x14ac:dyDescent="0.35">
      <c r="A5565" s="94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4"/>
      <c r="BL5565" s="94"/>
      <c r="BM5565" s="97"/>
      <c r="BN5565" s="98"/>
      <c r="BO5565" s="121"/>
      <c r="BP5565" s="121"/>
      <c r="BQ5565" s="42"/>
      <c r="BR5565" s="95"/>
    </row>
    <row r="5566" spans="1:70" ht="30" hidden="1" customHeight="1" x14ac:dyDescent="0.35">
      <c r="A5566" s="94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4"/>
      <c r="BL5566" s="94"/>
      <c r="BM5566" s="97"/>
      <c r="BN5566" s="98"/>
      <c r="BO5566" s="121"/>
      <c r="BP5566" s="121"/>
      <c r="BQ5566" s="42"/>
      <c r="BR5566" s="95"/>
    </row>
    <row r="5567" spans="1:70" ht="30" hidden="1" customHeight="1" x14ac:dyDescent="0.35">
      <c r="A5567" s="94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4"/>
      <c r="BL5567" s="94"/>
      <c r="BM5567" s="97"/>
      <c r="BN5567" s="98"/>
      <c r="BO5567" s="121"/>
      <c r="BP5567" s="121"/>
      <c r="BQ5567" s="42"/>
      <c r="BR5567" s="95"/>
    </row>
    <row r="5568" spans="1:70" ht="30" hidden="1" customHeight="1" x14ac:dyDescent="0.35">
      <c r="A5568" s="94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4"/>
      <c r="BL5568" s="94"/>
      <c r="BM5568" s="97"/>
      <c r="BN5568" s="98"/>
      <c r="BO5568" s="121"/>
      <c r="BP5568" s="121"/>
      <c r="BQ5568" s="42"/>
      <c r="BR5568" s="95"/>
    </row>
    <row r="5569" spans="1:70" ht="30" hidden="1" customHeight="1" x14ac:dyDescent="0.35">
      <c r="A5569" s="94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4"/>
      <c r="BL5569" s="94"/>
      <c r="BM5569" s="97"/>
      <c r="BN5569" s="98"/>
      <c r="BO5569" s="121"/>
      <c r="BP5569" s="121"/>
      <c r="BQ5569" s="42"/>
      <c r="BR5569" s="95"/>
    </row>
    <row r="5570" spans="1:70" ht="30" hidden="1" customHeight="1" x14ac:dyDescent="0.35">
      <c r="A5570" s="94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4"/>
      <c r="BL5570" s="94"/>
      <c r="BM5570" s="97"/>
      <c r="BN5570" s="98"/>
      <c r="BO5570" s="121"/>
      <c r="BP5570" s="121"/>
      <c r="BQ5570" s="42"/>
      <c r="BR5570" s="95"/>
    </row>
    <row r="5571" spans="1:70" ht="30" hidden="1" customHeight="1" x14ac:dyDescent="0.35">
      <c r="A5571" s="94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4"/>
      <c r="BL5571" s="94"/>
      <c r="BM5571" s="97"/>
      <c r="BN5571" s="98"/>
      <c r="BO5571" s="121"/>
      <c r="BP5571" s="121"/>
      <c r="BQ5571" s="42"/>
      <c r="BR5571" s="95"/>
    </row>
    <row r="5572" spans="1:70" ht="30" hidden="1" customHeight="1" x14ac:dyDescent="0.35">
      <c r="A5572" s="94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4"/>
      <c r="BL5572" s="94"/>
      <c r="BM5572" s="97"/>
      <c r="BN5572" s="98"/>
      <c r="BO5572" s="121"/>
      <c r="BP5572" s="121"/>
      <c r="BQ5572" s="42"/>
      <c r="BR5572" s="95"/>
    </row>
    <row r="5573" spans="1:70" ht="30" hidden="1" customHeight="1" x14ac:dyDescent="0.35">
      <c r="A5573" s="94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4"/>
      <c r="BL5573" s="94"/>
      <c r="BM5573" s="97"/>
      <c r="BN5573" s="98"/>
      <c r="BO5573" s="121"/>
      <c r="BP5573" s="121"/>
      <c r="BQ5573" s="42"/>
      <c r="BR5573" s="95"/>
    </row>
    <row r="5574" spans="1:70" ht="30" hidden="1" customHeight="1" x14ac:dyDescent="0.35">
      <c r="A5574" s="94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4"/>
      <c r="BL5574" s="94"/>
      <c r="BM5574" s="97"/>
      <c r="BN5574" s="98"/>
      <c r="BO5574" s="121"/>
      <c r="BP5574" s="121"/>
      <c r="BQ5574" s="42"/>
      <c r="BR5574" s="95"/>
    </row>
    <row r="5575" spans="1:70" ht="30" hidden="1" customHeight="1" x14ac:dyDescent="0.35">
      <c r="A5575" s="94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4"/>
      <c r="BL5575" s="94"/>
      <c r="BM5575" s="97"/>
      <c r="BN5575" s="98"/>
      <c r="BO5575" s="121"/>
      <c r="BP5575" s="121"/>
      <c r="BQ5575" s="42"/>
      <c r="BR5575" s="95"/>
    </row>
    <row r="5576" spans="1:70" ht="30" hidden="1" customHeight="1" x14ac:dyDescent="0.35">
      <c r="A5576" s="94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4"/>
      <c r="BL5576" s="94"/>
      <c r="BM5576" s="97"/>
      <c r="BN5576" s="98"/>
      <c r="BO5576" s="121"/>
      <c r="BP5576" s="121"/>
      <c r="BQ5576" s="42"/>
      <c r="BR5576" s="95"/>
    </row>
    <row r="5577" spans="1:70" ht="30" hidden="1" customHeight="1" x14ac:dyDescent="0.35">
      <c r="A5577" s="94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4"/>
      <c r="BL5577" s="94"/>
      <c r="BM5577" s="97"/>
      <c r="BN5577" s="98"/>
      <c r="BO5577" s="121"/>
      <c r="BP5577" s="121"/>
      <c r="BQ5577" s="42"/>
      <c r="BR5577" s="95"/>
    </row>
    <row r="5578" spans="1:70" ht="30" hidden="1" customHeight="1" x14ac:dyDescent="0.35">
      <c r="A5578" s="94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4"/>
      <c r="BL5578" s="94"/>
      <c r="BM5578" s="97"/>
      <c r="BN5578" s="98"/>
      <c r="BO5578" s="121"/>
      <c r="BP5578" s="121"/>
      <c r="BQ5578" s="42"/>
      <c r="BR5578" s="95"/>
    </row>
    <row r="5579" spans="1:70" ht="30" hidden="1" customHeight="1" x14ac:dyDescent="0.35">
      <c r="A5579" s="94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4"/>
      <c r="BL5579" s="94"/>
      <c r="BM5579" s="97"/>
      <c r="BN5579" s="98"/>
      <c r="BO5579" s="121"/>
      <c r="BP5579" s="121"/>
      <c r="BQ5579" s="42"/>
      <c r="BR5579" s="95"/>
    </row>
    <row r="5580" spans="1:70" ht="30" hidden="1" customHeight="1" x14ac:dyDescent="0.35">
      <c r="A5580" s="94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4"/>
      <c r="BL5580" s="94"/>
      <c r="BM5580" s="97"/>
      <c r="BN5580" s="98"/>
      <c r="BO5580" s="121"/>
      <c r="BP5580" s="121"/>
      <c r="BQ5580" s="42"/>
      <c r="BR5580" s="95"/>
    </row>
    <row r="5581" spans="1:70" ht="30" hidden="1" customHeight="1" x14ac:dyDescent="0.35">
      <c r="A5581" s="94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4"/>
      <c r="BL5581" s="94"/>
      <c r="BM5581" s="97"/>
      <c r="BN5581" s="98"/>
      <c r="BO5581" s="121"/>
      <c r="BP5581" s="121"/>
      <c r="BQ5581" s="42"/>
      <c r="BR5581" s="95"/>
    </row>
    <row r="5582" spans="1:70" ht="30" hidden="1" customHeight="1" x14ac:dyDescent="0.35">
      <c r="A5582" s="94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4"/>
      <c r="BL5582" s="94"/>
      <c r="BM5582" s="97"/>
      <c r="BN5582" s="98"/>
      <c r="BO5582" s="121"/>
      <c r="BP5582" s="121"/>
      <c r="BQ5582" s="42"/>
      <c r="BR5582" s="95"/>
    </row>
    <row r="5583" spans="1:70" ht="30" hidden="1" customHeight="1" x14ac:dyDescent="0.35">
      <c r="A5583" s="94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4"/>
      <c r="BL5583" s="94"/>
      <c r="BM5583" s="97"/>
      <c r="BN5583" s="98"/>
      <c r="BO5583" s="121"/>
      <c r="BP5583" s="121"/>
      <c r="BQ5583" s="42"/>
      <c r="BR5583" s="95"/>
    </row>
    <row r="5584" spans="1:70" ht="30" hidden="1" customHeight="1" x14ac:dyDescent="0.35">
      <c r="A5584" s="94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4"/>
      <c r="BL5584" s="94"/>
      <c r="BM5584" s="97"/>
      <c r="BN5584" s="98"/>
      <c r="BO5584" s="121"/>
      <c r="BP5584" s="121"/>
      <c r="BQ5584" s="42"/>
      <c r="BR5584" s="95"/>
    </row>
    <row r="5585" spans="1:70" ht="30" hidden="1" customHeight="1" x14ac:dyDescent="0.35">
      <c r="A5585" s="94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4"/>
      <c r="BL5585" s="94"/>
      <c r="BM5585" s="97"/>
      <c r="BN5585" s="98"/>
      <c r="BO5585" s="121"/>
      <c r="BP5585" s="121"/>
      <c r="BQ5585" s="42"/>
      <c r="BR5585" s="95"/>
    </row>
    <row r="5586" spans="1:70" ht="30" hidden="1" customHeight="1" x14ac:dyDescent="0.35">
      <c r="A5586" s="94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4"/>
      <c r="BL5586" s="94"/>
      <c r="BM5586" s="97"/>
      <c r="BN5586" s="98"/>
      <c r="BO5586" s="121"/>
      <c r="BP5586" s="121"/>
      <c r="BQ5586" s="42"/>
      <c r="BR5586" s="95"/>
    </row>
    <row r="5587" spans="1:70" ht="30" hidden="1" customHeight="1" x14ac:dyDescent="0.35">
      <c r="A5587" s="94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4"/>
      <c r="BL5587" s="94"/>
      <c r="BM5587" s="97"/>
      <c r="BN5587" s="98"/>
      <c r="BO5587" s="121"/>
      <c r="BP5587" s="121"/>
      <c r="BQ5587" s="42"/>
      <c r="BR5587" s="95"/>
    </row>
    <row r="5588" spans="1:70" ht="30" hidden="1" customHeight="1" x14ac:dyDescent="0.35">
      <c r="A5588" s="94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4"/>
      <c r="BL5588" s="94"/>
      <c r="BM5588" s="97"/>
      <c r="BN5588" s="98"/>
      <c r="BO5588" s="121"/>
      <c r="BP5588" s="121"/>
      <c r="BQ5588" s="42"/>
      <c r="BR5588" s="95"/>
    </row>
    <row r="5589" spans="1:70" ht="30" hidden="1" customHeight="1" x14ac:dyDescent="0.35">
      <c r="A5589" s="94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4"/>
      <c r="BL5589" s="94"/>
      <c r="BM5589" s="97"/>
      <c r="BN5589" s="98"/>
      <c r="BO5589" s="121"/>
      <c r="BP5589" s="121"/>
      <c r="BQ5589" s="42"/>
      <c r="BR5589" s="95"/>
    </row>
    <row r="5590" spans="1:70" ht="30" hidden="1" customHeight="1" x14ac:dyDescent="0.35">
      <c r="A5590" s="94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4"/>
      <c r="BL5590" s="94"/>
      <c r="BM5590" s="97"/>
      <c r="BN5590" s="98"/>
      <c r="BO5590" s="121"/>
      <c r="BP5590" s="121"/>
      <c r="BQ5590" s="42"/>
      <c r="BR5590" s="95"/>
    </row>
    <row r="5591" spans="1:70" ht="30" hidden="1" customHeight="1" x14ac:dyDescent="0.35">
      <c r="A5591" s="94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4"/>
      <c r="BL5591" s="94"/>
      <c r="BM5591" s="97"/>
      <c r="BN5591" s="98"/>
      <c r="BO5591" s="121"/>
      <c r="BP5591" s="121"/>
      <c r="BQ5591" s="42"/>
      <c r="BR5591" s="95"/>
    </row>
    <row r="5592" spans="1:70" ht="30" hidden="1" customHeight="1" x14ac:dyDescent="0.35">
      <c r="A5592" s="94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4"/>
      <c r="BL5592" s="94"/>
      <c r="BM5592" s="97"/>
      <c r="BN5592" s="98"/>
      <c r="BO5592" s="121"/>
      <c r="BP5592" s="121"/>
      <c r="BQ5592" s="42"/>
      <c r="BR5592" s="95"/>
    </row>
    <row r="5593" spans="1:70" ht="30" hidden="1" customHeight="1" x14ac:dyDescent="0.35">
      <c r="A5593" s="94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4"/>
      <c r="BL5593" s="94"/>
      <c r="BM5593" s="97"/>
      <c r="BN5593" s="98"/>
      <c r="BO5593" s="121"/>
      <c r="BP5593" s="121"/>
      <c r="BQ5593" s="42"/>
      <c r="BR5593" s="95"/>
    </row>
    <row r="5594" spans="1:70" ht="30" hidden="1" customHeight="1" x14ac:dyDescent="0.35">
      <c r="A5594" s="94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4"/>
      <c r="BL5594" s="94"/>
      <c r="BM5594" s="97"/>
      <c r="BN5594" s="98"/>
      <c r="BO5594" s="121"/>
      <c r="BP5594" s="121"/>
      <c r="BQ5594" s="42"/>
      <c r="BR5594" s="95"/>
    </row>
    <row r="5595" spans="1:70" ht="30" hidden="1" customHeight="1" x14ac:dyDescent="0.35">
      <c r="A5595" s="94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4"/>
      <c r="BL5595" s="94"/>
      <c r="BM5595" s="97"/>
      <c r="BN5595" s="98"/>
      <c r="BO5595" s="121"/>
      <c r="BP5595" s="121"/>
      <c r="BQ5595" s="42"/>
      <c r="BR5595" s="95"/>
    </row>
    <row r="5596" spans="1:70" ht="30" hidden="1" customHeight="1" x14ac:dyDescent="0.35">
      <c r="A5596" s="94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4"/>
      <c r="BL5596" s="94"/>
      <c r="BM5596" s="97"/>
      <c r="BN5596" s="98"/>
      <c r="BO5596" s="121"/>
      <c r="BP5596" s="121"/>
      <c r="BQ5596" s="42"/>
      <c r="BR5596" s="95"/>
    </row>
    <row r="5597" spans="1:70" ht="30" hidden="1" customHeight="1" x14ac:dyDescent="0.35">
      <c r="A5597" s="94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4"/>
      <c r="BL5597" s="94"/>
      <c r="BM5597" s="97"/>
      <c r="BN5597" s="98"/>
      <c r="BO5597" s="121"/>
      <c r="BP5597" s="121"/>
      <c r="BQ5597" s="42"/>
      <c r="BR5597" s="95"/>
    </row>
    <row r="5598" spans="1:70" ht="30" hidden="1" customHeight="1" x14ac:dyDescent="0.35">
      <c r="A5598" s="94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4"/>
      <c r="BL5598" s="94"/>
      <c r="BM5598" s="97"/>
      <c r="BN5598" s="98"/>
      <c r="BO5598" s="121"/>
      <c r="BP5598" s="121"/>
      <c r="BQ5598" s="42"/>
      <c r="BR5598" s="95"/>
    </row>
    <row r="5599" spans="1:70" ht="30" hidden="1" customHeight="1" x14ac:dyDescent="0.35">
      <c r="A5599" s="94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4"/>
      <c r="BL5599" s="94"/>
      <c r="BM5599" s="97"/>
      <c r="BN5599" s="98"/>
      <c r="BO5599" s="121"/>
      <c r="BP5599" s="121"/>
      <c r="BQ5599" s="42"/>
      <c r="BR5599" s="95"/>
    </row>
    <row r="5600" spans="1:70" ht="30" hidden="1" customHeight="1" x14ac:dyDescent="0.35">
      <c r="A5600" s="94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4"/>
      <c r="BL5600" s="94"/>
      <c r="BM5600" s="97"/>
      <c r="BN5600" s="98"/>
      <c r="BO5600" s="121"/>
      <c r="BP5600" s="121"/>
      <c r="BQ5600" s="42"/>
      <c r="BR5600" s="95"/>
    </row>
    <row r="5601" spans="1:70" ht="30" hidden="1" customHeight="1" x14ac:dyDescent="0.35">
      <c r="A5601" s="94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4"/>
      <c r="BL5601" s="94"/>
      <c r="BM5601" s="97"/>
      <c r="BN5601" s="98"/>
      <c r="BO5601" s="121"/>
      <c r="BP5601" s="121"/>
      <c r="BQ5601" s="42"/>
      <c r="BR5601" s="95"/>
    </row>
    <row r="5602" spans="1:70" ht="30" hidden="1" customHeight="1" x14ac:dyDescent="0.35">
      <c r="A5602" s="94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4"/>
      <c r="BL5602" s="94"/>
      <c r="BM5602" s="97"/>
      <c r="BN5602" s="98"/>
      <c r="BO5602" s="121"/>
      <c r="BP5602" s="121"/>
      <c r="BQ5602" s="42"/>
      <c r="BR5602" s="95"/>
    </row>
    <row r="5603" spans="1:70" ht="30" hidden="1" customHeight="1" x14ac:dyDescent="0.35">
      <c r="A5603" s="94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4"/>
      <c r="BL5603" s="94"/>
      <c r="BM5603" s="97"/>
      <c r="BN5603" s="98"/>
      <c r="BO5603" s="121"/>
      <c r="BP5603" s="121"/>
      <c r="BQ5603" s="42"/>
      <c r="BR5603" s="95"/>
    </row>
    <row r="5604" spans="1:70" ht="30" hidden="1" customHeight="1" x14ac:dyDescent="0.35">
      <c r="A5604" s="94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4"/>
      <c r="BL5604" s="94"/>
      <c r="BM5604" s="97"/>
      <c r="BN5604" s="98"/>
      <c r="BO5604" s="121"/>
      <c r="BP5604" s="121"/>
      <c r="BQ5604" s="42"/>
      <c r="BR5604" s="95"/>
    </row>
    <row r="5605" spans="1:70" ht="30" hidden="1" customHeight="1" x14ac:dyDescent="0.35">
      <c r="A5605" s="94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4"/>
      <c r="BL5605" s="94"/>
      <c r="BM5605" s="97"/>
      <c r="BN5605" s="98"/>
      <c r="BO5605" s="121"/>
      <c r="BP5605" s="121"/>
      <c r="BQ5605" s="42"/>
      <c r="BR5605" s="95"/>
    </row>
    <row r="5606" spans="1:70" ht="30" hidden="1" customHeight="1" x14ac:dyDescent="0.35">
      <c r="A5606" s="94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4"/>
      <c r="BL5606" s="94"/>
      <c r="BM5606" s="97"/>
      <c r="BN5606" s="98"/>
      <c r="BO5606" s="121"/>
      <c r="BP5606" s="121"/>
      <c r="BQ5606" s="42"/>
      <c r="BR5606" s="95"/>
    </row>
    <row r="5607" spans="1:70" ht="30" hidden="1" customHeight="1" x14ac:dyDescent="0.35">
      <c r="A5607" s="94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4"/>
      <c r="BL5607" s="94"/>
      <c r="BM5607" s="97"/>
      <c r="BN5607" s="98"/>
      <c r="BO5607" s="121"/>
      <c r="BP5607" s="121"/>
      <c r="BQ5607" s="42"/>
      <c r="BR5607" s="95"/>
    </row>
    <row r="5608" spans="1:70" ht="30" hidden="1" customHeight="1" x14ac:dyDescent="0.35">
      <c r="A5608" s="94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4"/>
      <c r="BL5608" s="94"/>
      <c r="BM5608" s="97"/>
      <c r="BN5608" s="98"/>
      <c r="BO5608" s="121"/>
      <c r="BP5608" s="121"/>
      <c r="BQ5608" s="42"/>
      <c r="BR5608" s="95"/>
    </row>
    <row r="5609" spans="1:70" ht="30" hidden="1" customHeight="1" x14ac:dyDescent="0.35">
      <c r="A5609" s="94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4"/>
      <c r="BL5609" s="94"/>
      <c r="BM5609" s="97"/>
      <c r="BN5609" s="98"/>
      <c r="BO5609" s="121"/>
      <c r="BP5609" s="121"/>
      <c r="BQ5609" s="42"/>
      <c r="BR5609" s="95"/>
    </row>
    <row r="5610" spans="1:70" ht="30" hidden="1" customHeight="1" x14ac:dyDescent="0.35">
      <c r="A5610" s="94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4"/>
      <c r="BL5610" s="94"/>
      <c r="BM5610" s="97"/>
      <c r="BN5610" s="98"/>
      <c r="BO5610" s="121"/>
      <c r="BP5610" s="121"/>
      <c r="BQ5610" s="42"/>
      <c r="BR5610" s="95"/>
    </row>
    <row r="5611" spans="1:70" ht="30" hidden="1" customHeight="1" x14ac:dyDescent="0.35">
      <c r="A5611" s="94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4"/>
      <c r="BL5611" s="94"/>
      <c r="BM5611" s="97"/>
      <c r="BN5611" s="98"/>
      <c r="BO5611" s="121"/>
      <c r="BP5611" s="121"/>
      <c r="BQ5611" s="42"/>
      <c r="BR5611" s="95"/>
    </row>
    <row r="5612" spans="1:70" ht="30" hidden="1" customHeight="1" x14ac:dyDescent="0.35">
      <c r="A5612" s="94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4"/>
      <c r="BL5612" s="94"/>
      <c r="BM5612" s="97"/>
      <c r="BN5612" s="98"/>
      <c r="BO5612" s="121"/>
      <c r="BP5612" s="121"/>
      <c r="BQ5612" s="42"/>
      <c r="BR5612" s="95"/>
    </row>
    <row r="5613" spans="1:70" ht="30" hidden="1" customHeight="1" x14ac:dyDescent="0.35">
      <c r="A5613" s="94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4"/>
      <c r="BL5613" s="94"/>
      <c r="BM5613" s="97"/>
      <c r="BN5613" s="98"/>
      <c r="BO5613" s="121"/>
      <c r="BP5613" s="121"/>
      <c r="BQ5613" s="42"/>
      <c r="BR5613" s="95"/>
    </row>
    <row r="5614" spans="1:70" ht="30" hidden="1" customHeight="1" x14ac:dyDescent="0.35">
      <c r="A5614" s="94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4"/>
      <c r="BL5614" s="94"/>
      <c r="BM5614" s="97"/>
      <c r="BN5614" s="98"/>
      <c r="BO5614" s="121"/>
      <c r="BP5614" s="121"/>
      <c r="BQ5614" s="42"/>
      <c r="BR5614" s="95"/>
    </row>
    <row r="5615" spans="1:70" ht="30" hidden="1" customHeight="1" x14ac:dyDescent="0.35">
      <c r="A5615" s="94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4"/>
      <c r="BL5615" s="94"/>
      <c r="BM5615" s="97"/>
      <c r="BN5615" s="98"/>
      <c r="BO5615" s="121"/>
      <c r="BP5615" s="121"/>
      <c r="BQ5615" s="42"/>
      <c r="BR5615" s="95"/>
    </row>
    <row r="5616" spans="1:70" ht="30" hidden="1" customHeight="1" x14ac:dyDescent="0.35">
      <c r="A5616" s="94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4"/>
      <c r="BL5616" s="94"/>
      <c r="BM5616" s="97"/>
      <c r="BN5616" s="98"/>
      <c r="BO5616" s="121"/>
      <c r="BP5616" s="121"/>
      <c r="BQ5616" s="42"/>
      <c r="BR5616" s="95"/>
    </row>
    <row r="5617" spans="1:70" ht="30" hidden="1" customHeight="1" x14ac:dyDescent="0.35">
      <c r="A5617" s="94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4"/>
      <c r="BL5617" s="94"/>
      <c r="BM5617" s="97"/>
      <c r="BN5617" s="98"/>
      <c r="BO5617" s="121"/>
      <c r="BP5617" s="121"/>
      <c r="BQ5617" s="42"/>
      <c r="BR5617" s="95"/>
    </row>
    <row r="5618" spans="1:70" ht="30" hidden="1" customHeight="1" x14ac:dyDescent="0.35">
      <c r="A5618" s="94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4"/>
      <c r="BL5618" s="94"/>
      <c r="BM5618" s="97"/>
      <c r="BN5618" s="98"/>
      <c r="BO5618" s="121"/>
      <c r="BP5618" s="121"/>
      <c r="BQ5618" s="42"/>
      <c r="BR5618" s="95"/>
    </row>
    <row r="5619" spans="1:70" ht="30" hidden="1" customHeight="1" x14ac:dyDescent="0.35">
      <c r="A5619" s="94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4"/>
      <c r="BL5619" s="94"/>
      <c r="BM5619" s="97"/>
      <c r="BN5619" s="98"/>
      <c r="BO5619" s="121"/>
      <c r="BP5619" s="121"/>
      <c r="BQ5619" s="42"/>
      <c r="BR5619" s="95"/>
    </row>
    <row r="5620" spans="1:70" ht="30" hidden="1" customHeight="1" x14ac:dyDescent="0.35">
      <c r="A5620" s="94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4"/>
      <c r="BL5620" s="94"/>
      <c r="BM5620" s="97"/>
      <c r="BN5620" s="98"/>
      <c r="BO5620" s="121"/>
      <c r="BP5620" s="121"/>
      <c r="BQ5620" s="42"/>
      <c r="BR5620" s="95"/>
    </row>
    <row r="5621" spans="1:70" ht="30" hidden="1" customHeight="1" x14ac:dyDescent="0.35">
      <c r="A5621" s="94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4"/>
      <c r="BL5621" s="94"/>
      <c r="BM5621" s="97"/>
      <c r="BN5621" s="98"/>
      <c r="BO5621" s="121"/>
      <c r="BP5621" s="121"/>
      <c r="BQ5621" s="42"/>
      <c r="BR5621" s="95"/>
    </row>
    <row r="5622" spans="1:70" ht="30" hidden="1" customHeight="1" x14ac:dyDescent="0.35">
      <c r="A5622" s="94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4"/>
      <c r="BL5622" s="94"/>
      <c r="BM5622" s="97"/>
      <c r="BN5622" s="98"/>
      <c r="BO5622" s="121"/>
      <c r="BP5622" s="121"/>
      <c r="BQ5622" s="42"/>
      <c r="BR5622" s="95"/>
    </row>
    <row r="5623" spans="1:70" ht="30" hidden="1" customHeight="1" x14ac:dyDescent="0.35">
      <c r="A5623" s="94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4"/>
      <c r="BL5623" s="94"/>
      <c r="BM5623" s="97"/>
      <c r="BN5623" s="98"/>
      <c r="BO5623" s="121"/>
      <c r="BP5623" s="121"/>
      <c r="BQ5623" s="42"/>
      <c r="BR5623" s="95"/>
    </row>
    <row r="5624" spans="1:70" ht="30" hidden="1" customHeight="1" x14ac:dyDescent="0.35">
      <c r="A5624" s="94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4"/>
      <c r="BL5624" s="94"/>
      <c r="BM5624" s="97"/>
      <c r="BN5624" s="98"/>
      <c r="BO5624" s="121"/>
      <c r="BP5624" s="121"/>
      <c r="BQ5624" s="42"/>
      <c r="BR5624" s="95"/>
    </row>
    <row r="5625" spans="1:70" ht="30" hidden="1" customHeight="1" x14ac:dyDescent="0.35">
      <c r="A5625" s="94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4"/>
      <c r="BL5625" s="94"/>
      <c r="BM5625" s="97"/>
      <c r="BN5625" s="98"/>
      <c r="BO5625" s="121"/>
      <c r="BP5625" s="121"/>
      <c r="BQ5625" s="42"/>
      <c r="BR5625" s="95"/>
    </row>
    <row r="5626" spans="1:70" ht="30" hidden="1" customHeight="1" x14ac:dyDescent="0.35">
      <c r="A5626" s="94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4"/>
      <c r="BL5626" s="94"/>
      <c r="BM5626" s="97"/>
      <c r="BN5626" s="98"/>
      <c r="BO5626" s="121"/>
      <c r="BP5626" s="121"/>
      <c r="BQ5626" s="42"/>
      <c r="BR5626" s="95"/>
    </row>
    <row r="5627" spans="1:70" ht="30" hidden="1" customHeight="1" x14ac:dyDescent="0.35">
      <c r="A5627" s="94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4"/>
      <c r="BL5627" s="94"/>
      <c r="BM5627" s="97"/>
      <c r="BN5627" s="98"/>
      <c r="BO5627" s="121"/>
      <c r="BP5627" s="121"/>
      <c r="BQ5627" s="42"/>
      <c r="BR5627" s="95"/>
    </row>
    <row r="5628" spans="1:70" ht="30" hidden="1" customHeight="1" x14ac:dyDescent="0.35">
      <c r="A5628" s="94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4"/>
      <c r="BL5628" s="94"/>
      <c r="BM5628" s="97"/>
      <c r="BN5628" s="98"/>
      <c r="BO5628" s="121"/>
      <c r="BP5628" s="121"/>
      <c r="BQ5628" s="42"/>
      <c r="BR5628" s="95"/>
    </row>
    <row r="5629" spans="1:70" ht="30" hidden="1" customHeight="1" x14ac:dyDescent="0.35">
      <c r="A5629" s="94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4"/>
      <c r="BL5629" s="94"/>
      <c r="BM5629" s="97"/>
      <c r="BN5629" s="98"/>
      <c r="BO5629" s="121"/>
      <c r="BP5629" s="121"/>
      <c r="BQ5629" s="42"/>
      <c r="BR5629" s="95"/>
    </row>
    <row r="5630" spans="1:70" ht="30" hidden="1" customHeight="1" x14ac:dyDescent="0.35">
      <c r="A5630" s="94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4"/>
      <c r="BL5630" s="94"/>
      <c r="BM5630" s="97"/>
      <c r="BN5630" s="98"/>
      <c r="BO5630" s="121"/>
      <c r="BP5630" s="121"/>
      <c r="BQ5630" s="42"/>
      <c r="BR5630" s="95"/>
    </row>
    <row r="5631" spans="1:70" ht="30" hidden="1" customHeight="1" x14ac:dyDescent="0.35">
      <c r="A5631" s="94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4"/>
      <c r="BL5631" s="94"/>
      <c r="BM5631" s="97"/>
      <c r="BN5631" s="98"/>
      <c r="BO5631" s="121"/>
      <c r="BP5631" s="121"/>
      <c r="BQ5631" s="42"/>
      <c r="BR5631" s="95"/>
    </row>
    <row r="5632" spans="1:70" ht="30" hidden="1" customHeight="1" x14ac:dyDescent="0.35">
      <c r="A5632" s="94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4"/>
      <c r="BL5632" s="94"/>
      <c r="BM5632" s="97"/>
      <c r="BN5632" s="98"/>
      <c r="BO5632" s="121"/>
      <c r="BP5632" s="121"/>
      <c r="BQ5632" s="42"/>
      <c r="BR5632" s="95"/>
    </row>
    <row r="5633" spans="1:70" ht="30" hidden="1" customHeight="1" x14ac:dyDescent="0.35">
      <c r="A5633" s="94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4"/>
      <c r="BL5633" s="94"/>
      <c r="BM5633" s="97"/>
      <c r="BN5633" s="98"/>
      <c r="BO5633" s="121"/>
      <c r="BP5633" s="121"/>
      <c r="BQ5633" s="42"/>
      <c r="BR5633" s="95"/>
    </row>
    <row r="5634" spans="1:70" ht="30" hidden="1" customHeight="1" x14ac:dyDescent="0.35">
      <c r="A5634" s="94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4"/>
      <c r="BL5634" s="94"/>
      <c r="BM5634" s="97"/>
      <c r="BN5634" s="98"/>
      <c r="BO5634" s="121"/>
      <c r="BP5634" s="121"/>
      <c r="BQ5634" s="42"/>
      <c r="BR5634" s="95"/>
    </row>
    <row r="5635" spans="1:70" ht="30" hidden="1" customHeight="1" x14ac:dyDescent="0.35">
      <c r="A5635" s="94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4"/>
      <c r="BL5635" s="94"/>
      <c r="BM5635" s="97"/>
      <c r="BN5635" s="98"/>
      <c r="BO5635" s="121"/>
      <c r="BP5635" s="121"/>
      <c r="BQ5635" s="42"/>
      <c r="BR5635" s="95"/>
    </row>
    <row r="5636" spans="1:70" ht="30" hidden="1" customHeight="1" x14ac:dyDescent="0.35">
      <c r="A5636" s="94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4"/>
      <c r="BL5636" s="94"/>
      <c r="BM5636" s="97"/>
      <c r="BN5636" s="98"/>
      <c r="BO5636" s="121"/>
      <c r="BP5636" s="121"/>
      <c r="BQ5636" s="42"/>
      <c r="BR5636" s="95"/>
    </row>
    <row r="5637" spans="1:70" ht="30" hidden="1" customHeight="1" x14ac:dyDescent="0.35">
      <c r="A5637" s="94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4"/>
      <c r="BL5637" s="94"/>
      <c r="BM5637" s="97"/>
      <c r="BN5637" s="98"/>
      <c r="BO5637" s="121"/>
      <c r="BP5637" s="121"/>
      <c r="BQ5637" s="42"/>
      <c r="BR5637" s="95"/>
    </row>
    <row r="5638" spans="1:70" ht="30" hidden="1" customHeight="1" x14ac:dyDescent="0.35">
      <c r="A5638" s="94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4"/>
      <c r="BL5638" s="94"/>
      <c r="BM5638" s="97"/>
      <c r="BN5638" s="98"/>
      <c r="BO5638" s="121"/>
      <c r="BP5638" s="121"/>
      <c r="BQ5638" s="42"/>
      <c r="BR5638" s="95"/>
    </row>
    <row r="5639" spans="1:70" ht="30" hidden="1" customHeight="1" x14ac:dyDescent="0.35">
      <c r="A5639" s="94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4"/>
      <c r="BL5639" s="94"/>
      <c r="BM5639" s="97"/>
      <c r="BN5639" s="98"/>
      <c r="BO5639" s="121"/>
      <c r="BP5639" s="121"/>
      <c r="BQ5639" s="42"/>
      <c r="BR5639" s="95"/>
    </row>
    <row r="5640" spans="1:70" ht="30" hidden="1" customHeight="1" x14ac:dyDescent="0.35">
      <c r="A5640" s="94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4"/>
      <c r="BL5640" s="94"/>
      <c r="BM5640" s="97"/>
      <c r="BN5640" s="98"/>
      <c r="BO5640" s="121"/>
      <c r="BP5640" s="121"/>
      <c r="BQ5640" s="42"/>
      <c r="BR5640" s="95"/>
    </row>
    <row r="5641" spans="1:70" ht="30" hidden="1" customHeight="1" x14ac:dyDescent="0.35">
      <c r="A5641" s="94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4"/>
      <c r="BL5641" s="94"/>
      <c r="BM5641" s="97"/>
      <c r="BN5641" s="98"/>
      <c r="BO5641" s="121"/>
      <c r="BP5641" s="121"/>
      <c r="BQ5641" s="42"/>
      <c r="BR5641" s="95"/>
    </row>
    <row r="5642" spans="1:70" ht="30" hidden="1" customHeight="1" x14ac:dyDescent="0.35">
      <c r="A5642" s="94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4"/>
      <c r="BL5642" s="94"/>
      <c r="BM5642" s="97"/>
      <c r="BN5642" s="98"/>
      <c r="BO5642" s="121"/>
      <c r="BP5642" s="121"/>
      <c r="BQ5642" s="42"/>
      <c r="BR5642" s="95"/>
    </row>
    <row r="5643" spans="1:70" ht="30" hidden="1" customHeight="1" x14ac:dyDescent="0.35">
      <c r="A5643" s="94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4"/>
      <c r="BL5643" s="94"/>
      <c r="BM5643" s="97"/>
      <c r="BN5643" s="98"/>
      <c r="BO5643" s="121"/>
      <c r="BP5643" s="121"/>
      <c r="BQ5643" s="42"/>
      <c r="BR5643" s="95"/>
    </row>
    <row r="5644" spans="1:70" ht="30" hidden="1" customHeight="1" x14ac:dyDescent="0.35">
      <c r="A5644" s="94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4"/>
      <c r="BL5644" s="94"/>
      <c r="BM5644" s="97"/>
      <c r="BN5644" s="98"/>
      <c r="BO5644" s="121"/>
      <c r="BP5644" s="121"/>
      <c r="BQ5644" s="42"/>
      <c r="BR5644" s="95"/>
    </row>
    <row r="5645" spans="1:70" ht="30" hidden="1" customHeight="1" x14ac:dyDescent="0.35">
      <c r="A5645" s="94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4"/>
      <c r="BL5645" s="94"/>
      <c r="BM5645" s="97"/>
      <c r="BN5645" s="98"/>
      <c r="BO5645" s="121"/>
      <c r="BP5645" s="121"/>
      <c r="BQ5645" s="42"/>
      <c r="BR5645" s="95"/>
    </row>
    <row r="5646" spans="1:70" ht="30" hidden="1" customHeight="1" x14ac:dyDescent="0.35">
      <c r="A5646" s="94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4"/>
      <c r="BL5646" s="94"/>
      <c r="BM5646" s="97"/>
      <c r="BN5646" s="98"/>
      <c r="BO5646" s="121"/>
      <c r="BP5646" s="121"/>
      <c r="BQ5646" s="42"/>
      <c r="BR5646" s="95"/>
    </row>
    <row r="5647" spans="1:70" ht="30" hidden="1" customHeight="1" x14ac:dyDescent="0.35">
      <c r="A5647" s="94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4"/>
      <c r="BL5647" s="94"/>
      <c r="BM5647" s="97"/>
      <c r="BN5647" s="98"/>
      <c r="BO5647" s="121"/>
      <c r="BP5647" s="121"/>
      <c r="BQ5647" s="42"/>
      <c r="BR5647" s="95"/>
    </row>
    <row r="5648" spans="1:70" ht="30" hidden="1" customHeight="1" x14ac:dyDescent="0.35">
      <c r="A5648" s="94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4"/>
      <c r="BL5648" s="94"/>
      <c r="BM5648" s="97"/>
      <c r="BN5648" s="98"/>
      <c r="BO5648" s="121"/>
      <c r="BP5648" s="121"/>
      <c r="BQ5648" s="42"/>
      <c r="BR5648" s="95"/>
    </row>
    <row r="5649" spans="1:70" ht="30" hidden="1" customHeight="1" x14ac:dyDescent="0.35">
      <c r="A5649" s="94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4"/>
      <c r="BL5649" s="94"/>
      <c r="BM5649" s="97"/>
      <c r="BN5649" s="98"/>
      <c r="BO5649" s="121"/>
      <c r="BP5649" s="121"/>
      <c r="BQ5649" s="42"/>
      <c r="BR5649" s="95"/>
    </row>
    <row r="5650" spans="1:70" ht="30" hidden="1" customHeight="1" x14ac:dyDescent="0.35">
      <c r="A5650" s="94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4"/>
      <c r="BL5650" s="94"/>
      <c r="BM5650" s="97"/>
      <c r="BN5650" s="98"/>
      <c r="BO5650" s="121"/>
      <c r="BP5650" s="121"/>
      <c r="BQ5650" s="42"/>
      <c r="BR5650" s="95"/>
    </row>
    <row r="5651" spans="1:70" ht="30" hidden="1" customHeight="1" x14ac:dyDescent="0.35">
      <c r="A5651" s="94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4"/>
      <c r="BL5651" s="94"/>
      <c r="BM5651" s="97"/>
      <c r="BN5651" s="98"/>
      <c r="BO5651" s="121"/>
      <c r="BP5651" s="121"/>
      <c r="BQ5651" s="42"/>
      <c r="BR5651" s="95"/>
    </row>
    <row r="5652" spans="1:70" ht="30" hidden="1" customHeight="1" x14ac:dyDescent="0.35">
      <c r="A5652" s="94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4"/>
      <c r="BL5652" s="94"/>
      <c r="BM5652" s="97"/>
      <c r="BN5652" s="98"/>
      <c r="BO5652" s="121"/>
      <c r="BP5652" s="121"/>
      <c r="BQ5652" s="42"/>
      <c r="BR5652" s="95"/>
    </row>
    <row r="5653" spans="1:70" ht="30" hidden="1" customHeight="1" x14ac:dyDescent="0.35">
      <c r="A5653" s="94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4"/>
      <c r="BL5653" s="94"/>
      <c r="BM5653" s="97"/>
      <c r="BN5653" s="98"/>
      <c r="BO5653" s="121"/>
      <c r="BP5653" s="121"/>
      <c r="BQ5653" s="42"/>
      <c r="BR5653" s="95"/>
    </row>
    <row r="5654" spans="1:70" ht="30" hidden="1" customHeight="1" x14ac:dyDescent="0.35">
      <c r="A5654" s="94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4"/>
      <c r="BL5654" s="94"/>
      <c r="BM5654" s="97"/>
      <c r="BN5654" s="98"/>
      <c r="BO5654" s="121"/>
      <c r="BP5654" s="121"/>
      <c r="BQ5654" s="42"/>
      <c r="BR5654" s="95"/>
    </row>
    <row r="5655" spans="1:70" ht="30" hidden="1" customHeight="1" x14ac:dyDescent="0.35">
      <c r="A5655" s="94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4"/>
      <c r="BL5655" s="94"/>
      <c r="BM5655" s="97"/>
      <c r="BN5655" s="98"/>
      <c r="BO5655" s="121"/>
      <c r="BP5655" s="121"/>
      <c r="BQ5655" s="42"/>
      <c r="BR5655" s="95"/>
    </row>
    <row r="5656" spans="1:70" ht="30" hidden="1" customHeight="1" x14ac:dyDescent="0.35">
      <c r="A5656" s="94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4"/>
      <c r="BL5656" s="94"/>
      <c r="BM5656" s="97"/>
      <c r="BN5656" s="98"/>
      <c r="BO5656" s="121"/>
      <c r="BP5656" s="121"/>
      <c r="BQ5656" s="42"/>
      <c r="BR5656" s="95"/>
    </row>
    <row r="5657" spans="1:70" ht="30" hidden="1" customHeight="1" x14ac:dyDescent="0.35">
      <c r="A5657" s="94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4"/>
      <c r="BL5657" s="94"/>
      <c r="BM5657" s="97"/>
      <c r="BN5657" s="98"/>
      <c r="BO5657" s="121"/>
      <c r="BP5657" s="121"/>
      <c r="BQ5657" s="42"/>
      <c r="BR5657" s="95"/>
    </row>
    <row r="5658" spans="1:70" ht="30" hidden="1" customHeight="1" x14ac:dyDescent="0.35">
      <c r="A5658" s="94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4"/>
      <c r="BL5658" s="94"/>
      <c r="BM5658" s="97"/>
      <c r="BN5658" s="98"/>
      <c r="BO5658" s="121"/>
      <c r="BP5658" s="121"/>
      <c r="BQ5658" s="42"/>
      <c r="BR5658" s="95"/>
    </row>
    <row r="5659" spans="1:70" ht="30" hidden="1" customHeight="1" x14ac:dyDescent="0.35">
      <c r="A5659" s="94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4"/>
      <c r="BL5659" s="94"/>
      <c r="BM5659" s="97"/>
      <c r="BN5659" s="98"/>
      <c r="BO5659" s="121"/>
      <c r="BP5659" s="121"/>
      <c r="BQ5659" s="42"/>
      <c r="BR5659" s="95"/>
    </row>
    <row r="5660" spans="1:70" ht="30" hidden="1" customHeight="1" x14ac:dyDescent="0.35">
      <c r="A5660" s="94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4"/>
      <c r="BL5660" s="94"/>
      <c r="BM5660" s="97"/>
      <c r="BN5660" s="98"/>
      <c r="BO5660" s="121"/>
      <c r="BP5660" s="121"/>
      <c r="BQ5660" s="42"/>
      <c r="BR5660" s="95"/>
    </row>
    <row r="5661" spans="1:70" ht="30" hidden="1" customHeight="1" x14ac:dyDescent="0.35">
      <c r="A5661" s="94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4"/>
      <c r="BL5661" s="94"/>
      <c r="BM5661" s="97"/>
      <c r="BN5661" s="98"/>
      <c r="BO5661" s="121"/>
      <c r="BP5661" s="121"/>
      <c r="BQ5661" s="42"/>
      <c r="BR5661" s="95"/>
    </row>
    <row r="5662" spans="1:70" ht="30" hidden="1" customHeight="1" x14ac:dyDescent="0.35">
      <c r="A5662" s="94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4"/>
      <c r="BL5662" s="94"/>
      <c r="BM5662" s="97"/>
      <c r="BN5662" s="98"/>
      <c r="BO5662" s="121"/>
      <c r="BP5662" s="121"/>
      <c r="BQ5662" s="42"/>
      <c r="BR5662" s="95"/>
    </row>
    <row r="5663" spans="1:70" ht="30" hidden="1" customHeight="1" x14ac:dyDescent="0.35">
      <c r="A5663" s="94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4"/>
      <c r="BL5663" s="94"/>
      <c r="BM5663" s="97"/>
      <c r="BN5663" s="98"/>
      <c r="BO5663" s="121"/>
      <c r="BP5663" s="121"/>
      <c r="BQ5663" s="42"/>
      <c r="BR5663" s="95"/>
    </row>
    <row r="5664" spans="1:70" ht="30" hidden="1" customHeight="1" x14ac:dyDescent="0.35">
      <c r="A5664" s="94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4"/>
      <c r="BL5664" s="94"/>
      <c r="BM5664" s="97"/>
      <c r="BN5664" s="98"/>
      <c r="BO5664" s="121"/>
      <c r="BP5664" s="121"/>
      <c r="BQ5664" s="42"/>
      <c r="BR5664" s="95"/>
    </row>
    <row r="5665" spans="1:70" ht="30" hidden="1" customHeight="1" x14ac:dyDescent="0.35">
      <c r="A5665" s="94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4"/>
      <c r="BL5665" s="94"/>
      <c r="BM5665" s="97"/>
      <c r="BN5665" s="98"/>
      <c r="BO5665" s="121"/>
      <c r="BP5665" s="121"/>
      <c r="BQ5665" s="42"/>
      <c r="BR5665" s="95"/>
    </row>
    <row r="5666" spans="1:70" ht="30" hidden="1" customHeight="1" x14ac:dyDescent="0.35">
      <c r="A5666" s="94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4"/>
      <c r="BL5666" s="94"/>
      <c r="BM5666" s="97"/>
      <c r="BN5666" s="98"/>
      <c r="BO5666" s="121"/>
      <c r="BP5666" s="121"/>
      <c r="BQ5666" s="42"/>
      <c r="BR5666" s="95"/>
    </row>
    <row r="5667" spans="1:70" ht="30" hidden="1" customHeight="1" x14ac:dyDescent="0.35">
      <c r="A5667" s="94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4"/>
      <c r="BL5667" s="94"/>
      <c r="BM5667" s="97"/>
      <c r="BN5667" s="98"/>
      <c r="BO5667" s="121"/>
      <c r="BP5667" s="121"/>
      <c r="BQ5667" s="42"/>
      <c r="BR5667" s="95"/>
    </row>
    <row r="5668" spans="1:70" ht="30" hidden="1" customHeight="1" x14ac:dyDescent="0.35">
      <c r="A5668" s="94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4"/>
      <c r="BL5668" s="94"/>
      <c r="BM5668" s="97"/>
      <c r="BN5668" s="98"/>
      <c r="BO5668" s="121"/>
      <c r="BP5668" s="121"/>
      <c r="BQ5668" s="42"/>
      <c r="BR5668" s="95"/>
    </row>
    <row r="5669" spans="1:70" ht="30" hidden="1" customHeight="1" x14ac:dyDescent="0.35">
      <c r="A5669" s="94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4"/>
      <c r="BL5669" s="94"/>
      <c r="BM5669" s="97"/>
      <c r="BN5669" s="98"/>
      <c r="BO5669" s="121"/>
      <c r="BP5669" s="121"/>
      <c r="BQ5669" s="42"/>
      <c r="BR5669" s="95"/>
    </row>
    <row r="5670" spans="1:70" ht="30" hidden="1" customHeight="1" x14ac:dyDescent="0.35">
      <c r="A5670" s="94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4"/>
      <c r="BL5670" s="94"/>
      <c r="BM5670" s="97"/>
      <c r="BN5670" s="98"/>
      <c r="BO5670" s="121"/>
      <c r="BP5670" s="121"/>
      <c r="BQ5670" s="42"/>
      <c r="BR5670" s="95"/>
    </row>
    <row r="5671" spans="1:70" ht="30" hidden="1" customHeight="1" x14ac:dyDescent="0.35">
      <c r="A5671" s="94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4"/>
      <c r="BL5671" s="94"/>
      <c r="BM5671" s="97"/>
      <c r="BN5671" s="98"/>
      <c r="BO5671" s="121"/>
      <c r="BP5671" s="121"/>
      <c r="BQ5671" s="42"/>
      <c r="BR5671" s="95"/>
    </row>
    <row r="5672" spans="1:70" ht="30" hidden="1" customHeight="1" x14ac:dyDescent="0.35">
      <c r="A5672" s="94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4"/>
      <c r="BL5672" s="94"/>
      <c r="BM5672" s="97"/>
      <c r="BN5672" s="98"/>
      <c r="BO5672" s="121"/>
      <c r="BP5672" s="121"/>
      <c r="BQ5672" s="42"/>
      <c r="BR5672" s="95"/>
    </row>
    <row r="5673" spans="1:70" ht="30" hidden="1" customHeight="1" x14ac:dyDescent="0.35">
      <c r="A5673" s="94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4"/>
      <c r="BL5673" s="94"/>
      <c r="BM5673" s="97"/>
      <c r="BN5673" s="98"/>
      <c r="BO5673" s="121"/>
      <c r="BP5673" s="121"/>
      <c r="BQ5673" s="42"/>
      <c r="BR5673" s="95"/>
    </row>
    <row r="5674" spans="1:70" ht="30" hidden="1" customHeight="1" x14ac:dyDescent="0.35">
      <c r="A5674" s="94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4"/>
      <c r="BL5674" s="94"/>
      <c r="BM5674" s="97"/>
      <c r="BN5674" s="98"/>
      <c r="BO5674" s="121"/>
      <c r="BP5674" s="121"/>
      <c r="BQ5674" s="42"/>
      <c r="BR5674" s="95"/>
    </row>
    <row r="5675" spans="1:70" ht="30" hidden="1" customHeight="1" x14ac:dyDescent="0.35">
      <c r="A5675" s="94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4"/>
      <c r="BL5675" s="94"/>
      <c r="BM5675" s="97"/>
      <c r="BN5675" s="98"/>
      <c r="BO5675" s="121"/>
      <c r="BP5675" s="121"/>
      <c r="BQ5675" s="42"/>
      <c r="BR5675" s="95"/>
    </row>
    <row r="5676" spans="1:70" ht="30" hidden="1" customHeight="1" x14ac:dyDescent="0.35">
      <c r="A5676" s="94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4"/>
      <c r="BL5676" s="94"/>
      <c r="BM5676" s="97"/>
      <c r="BN5676" s="98"/>
      <c r="BO5676" s="121"/>
      <c r="BP5676" s="121"/>
      <c r="BQ5676" s="42"/>
      <c r="BR5676" s="95"/>
    </row>
    <row r="5677" spans="1:70" ht="30" hidden="1" customHeight="1" x14ac:dyDescent="0.35">
      <c r="A5677" s="94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4"/>
      <c r="BL5677" s="94"/>
      <c r="BM5677" s="97"/>
      <c r="BN5677" s="98"/>
      <c r="BO5677" s="121"/>
      <c r="BP5677" s="121"/>
      <c r="BQ5677" s="42"/>
      <c r="BR5677" s="95"/>
    </row>
    <row r="5678" spans="1:70" ht="30" hidden="1" customHeight="1" x14ac:dyDescent="0.35">
      <c r="A5678" s="94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4"/>
      <c r="BL5678" s="94"/>
      <c r="BM5678" s="97"/>
      <c r="BN5678" s="98"/>
      <c r="BO5678" s="121"/>
      <c r="BP5678" s="121"/>
      <c r="BQ5678" s="42"/>
      <c r="BR5678" s="95"/>
    </row>
    <row r="5679" spans="1:70" ht="30" hidden="1" customHeight="1" x14ac:dyDescent="0.35">
      <c r="A5679" s="94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4"/>
      <c r="BL5679" s="94"/>
      <c r="BM5679" s="97"/>
      <c r="BN5679" s="98"/>
      <c r="BO5679" s="121"/>
      <c r="BP5679" s="121"/>
      <c r="BQ5679" s="42"/>
      <c r="BR5679" s="95"/>
    </row>
    <row r="5680" spans="1:70" ht="30" hidden="1" customHeight="1" x14ac:dyDescent="0.35">
      <c r="A5680" s="94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4"/>
      <c r="BL5680" s="94"/>
      <c r="BM5680" s="97"/>
      <c r="BN5680" s="98"/>
      <c r="BO5680" s="121"/>
      <c r="BP5680" s="121"/>
      <c r="BQ5680" s="42"/>
      <c r="BR5680" s="95"/>
    </row>
    <row r="5681" spans="1:70" ht="30" hidden="1" customHeight="1" x14ac:dyDescent="0.35">
      <c r="A5681" s="94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4"/>
      <c r="BL5681" s="94"/>
      <c r="BM5681" s="97"/>
      <c r="BN5681" s="98"/>
      <c r="BO5681" s="121"/>
      <c r="BP5681" s="121"/>
      <c r="BQ5681" s="42"/>
      <c r="BR5681" s="95"/>
    </row>
    <row r="5682" spans="1:70" ht="30" hidden="1" customHeight="1" x14ac:dyDescent="0.35">
      <c r="A5682" s="94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4"/>
      <c r="BL5682" s="94"/>
      <c r="BM5682" s="97"/>
      <c r="BN5682" s="98"/>
      <c r="BO5682" s="121"/>
      <c r="BP5682" s="121"/>
      <c r="BQ5682" s="42"/>
      <c r="BR5682" s="95"/>
    </row>
    <row r="5683" spans="1:70" ht="30" hidden="1" customHeight="1" x14ac:dyDescent="0.35">
      <c r="A5683" s="94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4"/>
      <c r="BL5683" s="94"/>
      <c r="BM5683" s="97"/>
      <c r="BN5683" s="98"/>
      <c r="BO5683" s="121"/>
      <c r="BP5683" s="121"/>
      <c r="BQ5683" s="42"/>
      <c r="BR5683" s="95"/>
    </row>
    <row r="5684" spans="1:70" ht="30" hidden="1" customHeight="1" x14ac:dyDescent="0.35">
      <c r="A5684" s="94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4"/>
      <c r="BL5684" s="94"/>
      <c r="BM5684" s="97"/>
      <c r="BN5684" s="98"/>
      <c r="BO5684" s="121"/>
      <c r="BP5684" s="121"/>
      <c r="BQ5684" s="42"/>
      <c r="BR5684" s="95"/>
    </row>
    <row r="5685" spans="1:70" ht="30" hidden="1" customHeight="1" x14ac:dyDescent="0.35">
      <c r="A5685" s="94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4"/>
      <c r="BL5685" s="94"/>
      <c r="BM5685" s="97"/>
      <c r="BN5685" s="98"/>
      <c r="BO5685" s="121"/>
      <c r="BP5685" s="121"/>
      <c r="BQ5685" s="42"/>
      <c r="BR5685" s="95"/>
    </row>
    <row r="5686" spans="1:70" ht="30" hidden="1" customHeight="1" x14ac:dyDescent="0.35">
      <c r="A5686" s="94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4"/>
      <c r="BL5686" s="94"/>
      <c r="BM5686" s="97"/>
      <c r="BN5686" s="98"/>
      <c r="BO5686" s="121"/>
      <c r="BP5686" s="121"/>
      <c r="BQ5686" s="42"/>
      <c r="BR5686" s="95"/>
    </row>
    <row r="5687" spans="1:70" ht="30" hidden="1" customHeight="1" x14ac:dyDescent="0.35">
      <c r="A5687" s="94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4"/>
      <c r="BL5687" s="94"/>
      <c r="BM5687" s="97"/>
      <c r="BN5687" s="98"/>
      <c r="BO5687" s="121"/>
      <c r="BP5687" s="121"/>
      <c r="BQ5687" s="42"/>
      <c r="BR5687" s="95"/>
    </row>
    <row r="5688" spans="1:70" ht="30" hidden="1" customHeight="1" x14ac:dyDescent="0.35">
      <c r="A5688" s="94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4"/>
      <c r="BL5688" s="94"/>
      <c r="BM5688" s="97"/>
      <c r="BN5688" s="98"/>
      <c r="BO5688" s="121"/>
      <c r="BP5688" s="121"/>
      <c r="BQ5688" s="42"/>
      <c r="BR5688" s="95"/>
    </row>
    <row r="5689" spans="1:70" ht="30" hidden="1" customHeight="1" x14ac:dyDescent="0.35">
      <c r="A5689" s="94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4"/>
      <c r="BL5689" s="94"/>
      <c r="BM5689" s="97"/>
      <c r="BN5689" s="98"/>
      <c r="BO5689" s="121"/>
      <c r="BP5689" s="121"/>
      <c r="BQ5689" s="42"/>
      <c r="BR5689" s="95"/>
    </row>
    <row r="5690" spans="1:70" ht="30" hidden="1" customHeight="1" x14ac:dyDescent="0.35">
      <c r="A5690" s="94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4"/>
      <c r="BL5690" s="94"/>
      <c r="BM5690" s="97"/>
      <c r="BN5690" s="98"/>
      <c r="BO5690" s="121"/>
      <c r="BP5690" s="121"/>
      <c r="BQ5690" s="42"/>
      <c r="BR5690" s="95"/>
    </row>
    <row r="5691" spans="1:70" ht="30" hidden="1" customHeight="1" x14ac:dyDescent="0.35">
      <c r="A5691" s="94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4"/>
      <c r="BL5691" s="94"/>
      <c r="BM5691" s="97"/>
      <c r="BN5691" s="98"/>
      <c r="BO5691" s="121"/>
      <c r="BP5691" s="121"/>
      <c r="BQ5691" s="42"/>
      <c r="BR5691" s="95"/>
    </row>
    <row r="5692" spans="1:70" ht="30" hidden="1" customHeight="1" x14ac:dyDescent="0.35">
      <c r="A5692" s="94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4"/>
      <c r="BL5692" s="94"/>
      <c r="BM5692" s="97"/>
      <c r="BN5692" s="98"/>
      <c r="BO5692" s="121"/>
      <c r="BP5692" s="121"/>
      <c r="BQ5692" s="42"/>
      <c r="BR5692" s="95"/>
    </row>
    <row r="5693" spans="1:70" ht="30" hidden="1" customHeight="1" x14ac:dyDescent="0.35">
      <c r="A5693" s="94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4"/>
      <c r="BL5693" s="94"/>
      <c r="BM5693" s="97"/>
      <c r="BN5693" s="98"/>
      <c r="BO5693" s="121"/>
      <c r="BP5693" s="121"/>
      <c r="BQ5693" s="42"/>
      <c r="BR5693" s="95"/>
    </row>
    <row r="5694" spans="1:70" ht="30" hidden="1" customHeight="1" x14ac:dyDescent="0.35">
      <c r="A5694" s="94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4"/>
      <c r="BL5694" s="94"/>
      <c r="BM5694" s="97"/>
      <c r="BN5694" s="98"/>
      <c r="BO5694" s="121"/>
      <c r="BP5694" s="121"/>
      <c r="BQ5694" s="42"/>
      <c r="BR5694" s="95"/>
    </row>
    <row r="5695" spans="1:70" ht="30" hidden="1" customHeight="1" x14ac:dyDescent="0.35">
      <c r="A5695" s="94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4"/>
      <c r="BL5695" s="94"/>
      <c r="BM5695" s="97"/>
      <c r="BN5695" s="98"/>
      <c r="BO5695" s="121"/>
      <c r="BP5695" s="121"/>
      <c r="BQ5695" s="42"/>
      <c r="BR5695" s="95"/>
    </row>
    <row r="5696" spans="1:70" ht="30" hidden="1" customHeight="1" x14ac:dyDescent="0.35">
      <c r="A5696" s="94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4"/>
      <c r="BL5696" s="94"/>
      <c r="BM5696" s="97"/>
      <c r="BN5696" s="98"/>
      <c r="BO5696" s="121"/>
      <c r="BP5696" s="121"/>
      <c r="BQ5696" s="42"/>
      <c r="BR5696" s="95"/>
    </row>
    <row r="5697" spans="1:70" ht="30" hidden="1" customHeight="1" x14ac:dyDescent="0.35">
      <c r="A5697" s="94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4"/>
      <c r="BL5697" s="94"/>
      <c r="BM5697" s="97"/>
      <c r="BN5697" s="98"/>
      <c r="BO5697" s="121"/>
      <c r="BP5697" s="121"/>
      <c r="BQ5697" s="42"/>
      <c r="BR5697" s="95"/>
    </row>
    <row r="5698" spans="1:70" ht="30" hidden="1" customHeight="1" x14ac:dyDescent="0.35">
      <c r="A5698" s="94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4"/>
      <c r="BL5698" s="94"/>
      <c r="BM5698" s="97"/>
      <c r="BN5698" s="98"/>
      <c r="BO5698" s="121"/>
      <c r="BP5698" s="121"/>
      <c r="BQ5698" s="42"/>
      <c r="BR5698" s="95"/>
    </row>
    <row r="5699" spans="1:70" ht="30" hidden="1" customHeight="1" x14ac:dyDescent="0.35">
      <c r="A5699" s="94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4"/>
      <c r="BL5699" s="94"/>
      <c r="BM5699" s="97"/>
      <c r="BN5699" s="98"/>
      <c r="BO5699" s="121"/>
      <c r="BP5699" s="121"/>
      <c r="BQ5699" s="42"/>
      <c r="BR5699" s="95"/>
    </row>
    <row r="5700" spans="1:70" ht="30" hidden="1" customHeight="1" x14ac:dyDescent="0.35">
      <c r="A5700" s="94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4"/>
      <c r="BL5700" s="94"/>
      <c r="BM5700" s="97"/>
      <c r="BN5700" s="98"/>
      <c r="BO5700" s="121"/>
      <c r="BP5700" s="121"/>
      <c r="BQ5700" s="42"/>
      <c r="BR5700" s="95"/>
    </row>
    <row r="5701" spans="1:70" ht="30" hidden="1" customHeight="1" x14ac:dyDescent="0.35">
      <c r="A5701" s="94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4"/>
      <c r="BL5701" s="94"/>
      <c r="BM5701" s="97"/>
      <c r="BN5701" s="98"/>
      <c r="BO5701" s="121"/>
      <c r="BP5701" s="121"/>
      <c r="BQ5701" s="42"/>
      <c r="BR5701" s="95"/>
    </row>
    <row r="5702" spans="1:70" ht="30" hidden="1" customHeight="1" x14ac:dyDescent="0.35">
      <c r="A5702" s="94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4"/>
      <c r="BL5702" s="94"/>
      <c r="BM5702" s="97"/>
      <c r="BN5702" s="98"/>
      <c r="BO5702" s="121"/>
      <c r="BP5702" s="121"/>
      <c r="BQ5702" s="42"/>
      <c r="BR5702" s="95"/>
    </row>
    <row r="5703" spans="1:70" ht="30" hidden="1" customHeight="1" x14ac:dyDescent="0.35">
      <c r="A5703" s="94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4"/>
      <c r="BL5703" s="94"/>
      <c r="BM5703" s="97"/>
      <c r="BN5703" s="98"/>
      <c r="BO5703" s="121"/>
      <c r="BP5703" s="121"/>
      <c r="BQ5703" s="42"/>
      <c r="BR5703" s="95"/>
    </row>
    <row r="5704" spans="1:70" ht="30" hidden="1" customHeight="1" x14ac:dyDescent="0.35">
      <c r="A5704" s="94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4"/>
      <c r="BL5704" s="94"/>
      <c r="BM5704" s="97"/>
      <c r="BN5704" s="98"/>
      <c r="BO5704" s="121"/>
      <c r="BP5704" s="121"/>
      <c r="BQ5704" s="42"/>
      <c r="BR5704" s="95"/>
    </row>
    <row r="5705" spans="1:70" ht="30" hidden="1" customHeight="1" x14ac:dyDescent="0.35">
      <c r="A5705" s="94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4"/>
      <c r="BL5705" s="94"/>
      <c r="BM5705" s="97"/>
      <c r="BN5705" s="98"/>
      <c r="BO5705" s="121"/>
      <c r="BP5705" s="121"/>
      <c r="BQ5705" s="42"/>
      <c r="BR5705" s="95"/>
    </row>
    <row r="5706" spans="1:70" ht="30" hidden="1" customHeight="1" x14ac:dyDescent="0.35">
      <c r="A5706" s="94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4"/>
      <c r="BL5706" s="94"/>
      <c r="BM5706" s="97"/>
      <c r="BN5706" s="98"/>
      <c r="BO5706" s="121"/>
      <c r="BP5706" s="121"/>
      <c r="BQ5706" s="42"/>
      <c r="BR5706" s="95"/>
    </row>
    <row r="5707" spans="1:70" ht="30" hidden="1" customHeight="1" x14ac:dyDescent="0.35">
      <c r="A5707" s="94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4"/>
      <c r="BL5707" s="94"/>
      <c r="BM5707" s="97"/>
      <c r="BN5707" s="98"/>
      <c r="BO5707" s="121"/>
      <c r="BP5707" s="121"/>
      <c r="BQ5707" s="42"/>
      <c r="BR5707" s="95"/>
    </row>
    <row r="5708" spans="1:70" ht="30" hidden="1" customHeight="1" x14ac:dyDescent="0.35">
      <c r="A5708" s="94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4"/>
      <c r="BL5708" s="94"/>
      <c r="BM5708" s="97"/>
      <c r="BN5708" s="98"/>
      <c r="BO5708" s="121"/>
      <c r="BP5708" s="121"/>
      <c r="BQ5708" s="42"/>
      <c r="BR5708" s="95"/>
    </row>
    <row r="5709" spans="1:70" ht="30" hidden="1" customHeight="1" x14ac:dyDescent="0.35">
      <c r="A5709" s="94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4"/>
      <c r="BL5709" s="94"/>
      <c r="BM5709" s="97"/>
      <c r="BN5709" s="98"/>
      <c r="BO5709" s="121"/>
      <c r="BP5709" s="121"/>
      <c r="BQ5709" s="42"/>
      <c r="BR5709" s="95"/>
    </row>
    <row r="5710" spans="1:70" ht="30" hidden="1" customHeight="1" x14ac:dyDescent="0.35">
      <c r="A5710" s="94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4"/>
      <c r="BL5710" s="94"/>
      <c r="BM5710" s="97"/>
      <c r="BN5710" s="98"/>
      <c r="BO5710" s="121"/>
      <c r="BP5710" s="121"/>
      <c r="BQ5710" s="42"/>
      <c r="BR5710" s="95"/>
    </row>
    <row r="5711" spans="1:70" ht="30" hidden="1" customHeight="1" x14ac:dyDescent="0.35">
      <c r="A5711" s="94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4"/>
      <c r="BL5711" s="94"/>
      <c r="BM5711" s="97"/>
      <c r="BN5711" s="98"/>
      <c r="BO5711" s="121"/>
      <c r="BP5711" s="121"/>
      <c r="BQ5711" s="42"/>
      <c r="BR5711" s="95"/>
    </row>
    <row r="5712" spans="1:70" ht="30" hidden="1" customHeight="1" x14ac:dyDescent="0.35">
      <c r="A5712" s="94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4"/>
      <c r="BL5712" s="94"/>
      <c r="BM5712" s="97"/>
      <c r="BN5712" s="98"/>
      <c r="BO5712" s="121"/>
      <c r="BP5712" s="121"/>
      <c r="BQ5712" s="42"/>
      <c r="BR5712" s="95"/>
    </row>
    <row r="5713" spans="1:70" ht="30" hidden="1" customHeight="1" x14ac:dyDescent="0.35">
      <c r="A5713" s="94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4"/>
      <c r="BL5713" s="94"/>
      <c r="BM5713" s="97"/>
      <c r="BN5713" s="98"/>
      <c r="BO5713" s="121"/>
      <c r="BP5713" s="121"/>
      <c r="BQ5713" s="42"/>
      <c r="BR5713" s="95"/>
    </row>
    <row r="5714" spans="1:70" ht="30" hidden="1" customHeight="1" x14ac:dyDescent="0.35">
      <c r="A5714" s="94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4"/>
      <c r="BL5714" s="94"/>
      <c r="BM5714" s="97"/>
      <c r="BN5714" s="98"/>
      <c r="BO5714" s="121"/>
      <c r="BP5714" s="121"/>
      <c r="BQ5714" s="42"/>
      <c r="BR5714" s="95"/>
    </row>
    <row r="5715" spans="1:70" ht="30" hidden="1" customHeight="1" x14ac:dyDescent="0.35">
      <c r="A5715" s="94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4"/>
      <c r="BL5715" s="94"/>
      <c r="BM5715" s="97"/>
      <c r="BN5715" s="98"/>
      <c r="BO5715" s="121"/>
      <c r="BP5715" s="121"/>
      <c r="BQ5715" s="42"/>
      <c r="BR5715" s="95"/>
    </row>
    <row r="5716" spans="1:70" ht="30" hidden="1" customHeight="1" x14ac:dyDescent="0.35">
      <c r="A5716" s="94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4"/>
      <c r="BL5716" s="94"/>
      <c r="BM5716" s="97"/>
      <c r="BN5716" s="98"/>
      <c r="BO5716" s="121"/>
      <c r="BP5716" s="121"/>
      <c r="BQ5716" s="42"/>
      <c r="BR5716" s="95"/>
    </row>
    <row r="5717" spans="1:70" ht="30" hidden="1" customHeight="1" x14ac:dyDescent="0.35">
      <c r="A5717" s="94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4"/>
      <c r="BL5717" s="94"/>
      <c r="BM5717" s="97"/>
      <c r="BN5717" s="98"/>
      <c r="BO5717" s="121"/>
      <c r="BP5717" s="121"/>
      <c r="BQ5717" s="42"/>
      <c r="BR5717" s="95"/>
    </row>
    <row r="5718" spans="1:70" ht="30" hidden="1" customHeight="1" x14ac:dyDescent="0.35">
      <c r="A5718" s="94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4"/>
      <c r="BL5718" s="94"/>
      <c r="BM5718" s="97"/>
      <c r="BN5718" s="98"/>
      <c r="BO5718" s="121"/>
      <c r="BP5718" s="121"/>
      <c r="BQ5718" s="42"/>
      <c r="BR5718" s="95"/>
    </row>
    <row r="5719" spans="1:70" ht="30" hidden="1" customHeight="1" x14ac:dyDescent="0.35">
      <c r="A5719" s="94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4"/>
      <c r="BL5719" s="94"/>
      <c r="BM5719" s="97"/>
      <c r="BN5719" s="98"/>
      <c r="BO5719" s="121"/>
      <c r="BP5719" s="121"/>
      <c r="BQ5719" s="42"/>
      <c r="BR5719" s="95"/>
    </row>
    <row r="5720" spans="1:70" ht="30" hidden="1" customHeight="1" x14ac:dyDescent="0.35">
      <c r="A5720" s="94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4"/>
      <c r="BL5720" s="94"/>
      <c r="BM5720" s="97"/>
      <c r="BN5720" s="98"/>
      <c r="BO5720" s="121"/>
      <c r="BP5720" s="121"/>
      <c r="BQ5720" s="42"/>
      <c r="BR5720" s="95"/>
    </row>
    <row r="5721" spans="1:70" ht="30" hidden="1" customHeight="1" x14ac:dyDescent="0.35">
      <c r="A5721" s="94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4"/>
      <c r="BL5721" s="94"/>
      <c r="BM5721" s="97"/>
      <c r="BN5721" s="98"/>
      <c r="BO5721" s="121"/>
      <c r="BP5721" s="121"/>
      <c r="BQ5721" s="42"/>
      <c r="BR5721" s="95"/>
    </row>
    <row r="5722" spans="1:70" ht="30" hidden="1" customHeight="1" x14ac:dyDescent="0.35">
      <c r="A5722" s="94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4"/>
      <c r="BL5722" s="94"/>
      <c r="BM5722" s="97"/>
      <c r="BN5722" s="98"/>
      <c r="BO5722" s="121"/>
      <c r="BP5722" s="121"/>
      <c r="BQ5722" s="42"/>
      <c r="BR5722" s="95"/>
    </row>
    <row r="5723" spans="1:70" ht="30" hidden="1" customHeight="1" x14ac:dyDescent="0.35">
      <c r="A5723" s="94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4"/>
      <c r="BL5723" s="94"/>
      <c r="BM5723" s="97"/>
      <c r="BN5723" s="98"/>
      <c r="BO5723" s="121"/>
      <c r="BP5723" s="121"/>
      <c r="BQ5723" s="42"/>
      <c r="BR5723" s="95"/>
    </row>
    <row r="5724" spans="1:70" ht="30" hidden="1" customHeight="1" x14ac:dyDescent="0.35">
      <c r="A5724" s="94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4"/>
      <c r="BL5724" s="94"/>
      <c r="BM5724" s="97"/>
      <c r="BN5724" s="98"/>
      <c r="BO5724" s="121"/>
      <c r="BP5724" s="121"/>
      <c r="BQ5724" s="42"/>
      <c r="BR5724" s="95"/>
    </row>
    <row r="5725" spans="1:70" ht="30" hidden="1" customHeight="1" x14ac:dyDescent="0.35">
      <c r="A5725" s="94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4"/>
      <c r="BL5725" s="94"/>
      <c r="BM5725" s="97"/>
      <c r="BN5725" s="98"/>
      <c r="BO5725" s="121"/>
      <c r="BP5725" s="121"/>
      <c r="BQ5725" s="42"/>
      <c r="BR5725" s="95"/>
    </row>
    <row r="5726" spans="1:70" ht="30" hidden="1" customHeight="1" x14ac:dyDescent="0.35">
      <c r="A5726" s="94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4"/>
      <c r="BL5726" s="94"/>
      <c r="BM5726" s="97"/>
      <c r="BN5726" s="98"/>
      <c r="BO5726" s="121"/>
      <c r="BP5726" s="121"/>
      <c r="BQ5726" s="42"/>
      <c r="BR5726" s="95"/>
    </row>
    <row r="5727" spans="1:70" ht="30" hidden="1" customHeight="1" x14ac:dyDescent="0.35">
      <c r="A5727" s="94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4"/>
      <c r="BL5727" s="94"/>
      <c r="BM5727" s="97"/>
      <c r="BN5727" s="98"/>
      <c r="BO5727" s="121"/>
      <c r="BP5727" s="121"/>
      <c r="BQ5727" s="42"/>
      <c r="BR5727" s="95"/>
    </row>
    <row r="5728" spans="1:70" ht="30" hidden="1" customHeight="1" x14ac:dyDescent="0.35">
      <c r="A5728" s="94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4"/>
      <c r="BL5728" s="94"/>
      <c r="BM5728" s="97"/>
      <c r="BN5728" s="98"/>
      <c r="BO5728" s="121"/>
      <c r="BP5728" s="121"/>
      <c r="BQ5728" s="42"/>
      <c r="BR5728" s="95"/>
    </row>
    <row r="5729" spans="1:70" ht="30" hidden="1" customHeight="1" x14ac:dyDescent="0.35">
      <c r="A5729" s="94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4"/>
      <c r="BL5729" s="94"/>
      <c r="BM5729" s="97"/>
      <c r="BN5729" s="98"/>
      <c r="BO5729" s="121"/>
      <c r="BP5729" s="121"/>
      <c r="BQ5729" s="42"/>
      <c r="BR5729" s="95"/>
    </row>
    <row r="5730" spans="1:70" ht="30" hidden="1" customHeight="1" x14ac:dyDescent="0.35">
      <c r="A5730" s="94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4"/>
      <c r="BL5730" s="94"/>
      <c r="BM5730" s="97"/>
      <c r="BN5730" s="98"/>
      <c r="BO5730" s="121"/>
      <c r="BP5730" s="121"/>
      <c r="BQ5730" s="42"/>
      <c r="BR5730" s="95"/>
    </row>
    <row r="5731" spans="1:70" ht="30" hidden="1" customHeight="1" x14ac:dyDescent="0.35">
      <c r="A5731" s="94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4"/>
      <c r="BL5731" s="94"/>
      <c r="BM5731" s="97"/>
      <c r="BN5731" s="98"/>
      <c r="BO5731" s="121"/>
      <c r="BP5731" s="121"/>
      <c r="BQ5731" s="42"/>
      <c r="BR5731" s="95"/>
    </row>
    <row r="5732" spans="1:70" ht="30" hidden="1" customHeight="1" x14ac:dyDescent="0.35">
      <c r="A5732" s="94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4"/>
      <c r="BL5732" s="94"/>
      <c r="BM5732" s="97"/>
      <c r="BN5732" s="98"/>
      <c r="BO5732" s="121"/>
      <c r="BP5732" s="121"/>
      <c r="BQ5732" s="42"/>
      <c r="BR5732" s="95"/>
    </row>
    <row r="5733" spans="1:70" ht="30" hidden="1" customHeight="1" x14ac:dyDescent="0.35">
      <c r="A5733" s="94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4"/>
      <c r="BL5733" s="94"/>
      <c r="BM5733" s="97"/>
      <c r="BN5733" s="98"/>
      <c r="BO5733" s="121"/>
      <c r="BP5733" s="121"/>
      <c r="BQ5733" s="42"/>
      <c r="BR5733" s="95"/>
    </row>
    <row r="5734" spans="1:70" ht="30" hidden="1" customHeight="1" x14ac:dyDescent="0.35">
      <c r="A5734" s="94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4"/>
      <c r="BL5734" s="94"/>
      <c r="BM5734" s="97"/>
      <c r="BN5734" s="98"/>
      <c r="BO5734" s="121"/>
      <c r="BP5734" s="121"/>
      <c r="BQ5734" s="42"/>
      <c r="BR5734" s="95"/>
    </row>
    <row r="5735" spans="1:70" ht="30" hidden="1" customHeight="1" x14ac:dyDescent="0.35">
      <c r="A5735" s="94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4"/>
      <c r="BL5735" s="94"/>
      <c r="BM5735" s="97"/>
      <c r="BN5735" s="98"/>
      <c r="BO5735" s="121"/>
      <c r="BP5735" s="121"/>
      <c r="BQ5735" s="42"/>
      <c r="BR5735" s="95"/>
    </row>
    <row r="5736" spans="1:70" ht="30" hidden="1" customHeight="1" x14ac:dyDescent="0.35">
      <c r="A5736" s="94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4"/>
      <c r="BL5736" s="94"/>
      <c r="BM5736" s="97"/>
      <c r="BN5736" s="98"/>
      <c r="BO5736" s="121"/>
      <c r="BP5736" s="121"/>
      <c r="BQ5736" s="42"/>
      <c r="BR5736" s="95"/>
    </row>
    <row r="5737" spans="1:70" ht="30" hidden="1" customHeight="1" x14ac:dyDescent="0.35">
      <c r="A5737" s="94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4"/>
      <c r="BL5737" s="94"/>
      <c r="BM5737" s="97"/>
      <c r="BN5737" s="98"/>
      <c r="BO5737" s="121"/>
      <c r="BP5737" s="121"/>
      <c r="BQ5737" s="42"/>
      <c r="BR5737" s="95"/>
    </row>
    <row r="5738" spans="1:70" ht="30" hidden="1" customHeight="1" x14ac:dyDescent="0.35">
      <c r="A5738" s="94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4"/>
      <c r="BL5738" s="94"/>
      <c r="BM5738" s="97"/>
      <c r="BN5738" s="98"/>
      <c r="BO5738" s="121"/>
      <c r="BP5738" s="121"/>
      <c r="BQ5738" s="42"/>
      <c r="BR5738" s="95"/>
    </row>
    <row r="5739" spans="1:70" ht="30" hidden="1" customHeight="1" x14ac:dyDescent="0.35">
      <c r="A5739" s="94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4"/>
      <c r="BL5739" s="94"/>
      <c r="BM5739" s="97"/>
      <c r="BN5739" s="98"/>
      <c r="BO5739" s="121"/>
      <c r="BP5739" s="121"/>
      <c r="BQ5739" s="42"/>
      <c r="BR5739" s="95"/>
    </row>
    <row r="5740" spans="1:70" ht="30" hidden="1" customHeight="1" x14ac:dyDescent="0.35">
      <c r="A5740" s="94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4"/>
      <c r="BL5740" s="94"/>
      <c r="BM5740" s="97"/>
      <c r="BN5740" s="98"/>
      <c r="BO5740" s="121"/>
      <c r="BP5740" s="121"/>
      <c r="BQ5740" s="42"/>
      <c r="BR5740" s="95"/>
    </row>
    <row r="5741" spans="1:70" ht="30" hidden="1" customHeight="1" x14ac:dyDescent="0.35">
      <c r="A5741" s="94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4"/>
      <c r="BL5741" s="94"/>
      <c r="BM5741" s="97"/>
      <c r="BN5741" s="98"/>
      <c r="BO5741" s="121"/>
      <c r="BP5741" s="121"/>
      <c r="BQ5741" s="42"/>
      <c r="BR5741" s="95"/>
    </row>
    <row r="5742" spans="1:70" ht="30" hidden="1" customHeight="1" x14ac:dyDescent="0.35">
      <c r="A5742" s="94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4"/>
      <c r="BL5742" s="94"/>
      <c r="BM5742" s="97"/>
      <c r="BN5742" s="98"/>
      <c r="BO5742" s="121"/>
      <c r="BP5742" s="121"/>
      <c r="BQ5742" s="42"/>
      <c r="BR5742" s="95"/>
    </row>
    <row r="5743" spans="1:70" ht="30" hidden="1" customHeight="1" x14ac:dyDescent="0.35">
      <c r="A5743" s="94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4"/>
      <c r="BL5743" s="94"/>
      <c r="BM5743" s="97"/>
      <c r="BN5743" s="98"/>
      <c r="BO5743" s="121"/>
      <c r="BP5743" s="121"/>
      <c r="BQ5743" s="42"/>
      <c r="BR5743" s="95"/>
    </row>
    <row r="5744" spans="1:70" ht="30" hidden="1" customHeight="1" x14ac:dyDescent="0.35">
      <c r="A5744" s="94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4"/>
      <c r="BL5744" s="94"/>
      <c r="BM5744" s="97"/>
      <c r="BN5744" s="98"/>
      <c r="BO5744" s="121"/>
      <c r="BP5744" s="121"/>
      <c r="BQ5744" s="42"/>
      <c r="BR5744" s="95"/>
    </row>
    <row r="5745" spans="1:70" ht="30" hidden="1" customHeight="1" x14ac:dyDescent="0.35">
      <c r="A5745" s="94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4"/>
      <c r="BL5745" s="94"/>
      <c r="BM5745" s="97"/>
      <c r="BN5745" s="98"/>
      <c r="BO5745" s="121"/>
      <c r="BP5745" s="121"/>
      <c r="BQ5745" s="42"/>
      <c r="BR5745" s="95"/>
    </row>
    <row r="5746" spans="1:70" ht="30" hidden="1" customHeight="1" x14ac:dyDescent="0.35">
      <c r="A5746" s="94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4"/>
      <c r="BL5746" s="94"/>
      <c r="BM5746" s="97"/>
      <c r="BN5746" s="98"/>
      <c r="BO5746" s="121"/>
      <c r="BP5746" s="121"/>
      <c r="BQ5746" s="42"/>
      <c r="BR5746" s="95"/>
    </row>
    <row r="5747" spans="1:70" ht="30" hidden="1" customHeight="1" x14ac:dyDescent="0.35">
      <c r="A5747" s="94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4"/>
      <c r="BL5747" s="94"/>
      <c r="BM5747" s="97"/>
      <c r="BN5747" s="98"/>
      <c r="BO5747" s="121"/>
      <c r="BP5747" s="121"/>
      <c r="BQ5747" s="42"/>
      <c r="BR5747" s="95"/>
    </row>
    <row r="5748" spans="1:70" ht="30" hidden="1" customHeight="1" x14ac:dyDescent="0.35">
      <c r="A5748" s="94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4"/>
      <c r="BL5748" s="94"/>
      <c r="BM5748" s="97"/>
      <c r="BN5748" s="98"/>
      <c r="BO5748" s="121"/>
      <c r="BP5748" s="121"/>
      <c r="BQ5748" s="42"/>
      <c r="BR5748" s="95"/>
    </row>
    <row r="5749" spans="1:70" ht="30" hidden="1" customHeight="1" x14ac:dyDescent="0.35">
      <c r="A5749" s="94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4"/>
      <c r="BL5749" s="94"/>
      <c r="BM5749" s="97"/>
      <c r="BN5749" s="98"/>
      <c r="BO5749" s="121"/>
      <c r="BP5749" s="121"/>
      <c r="BQ5749" s="42"/>
      <c r="BR5749" s="95"/>
    </row>
    <row r="5750" spans="1:70" ht="30" hidden="1" customHeight="1" x14ac:dyDescent="0.35">
      <c r="A5750" s="94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4"/>
      <c r="BL5750" s="94"/>
      <c r="BM5750" s="97"/>
      <c r="BN5750" s="98"/>
      <c r="BO5750" s="121"/>
      <c r="BP5750" s="121"/>
      <c r="BQ5750" s="42"/>
      <c r="BR5750" s="95"/>
    </row>
    <row r="5751" spans="1:70" ht="30" hidden="1" customHeight="1" x14ac:dyDescent="0.35">
      <c r="A5751" s="94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4"/>
      <c r="BL5751" s="94"/>
      <c r="BM5751" s="97"/>
      <c r="BN5751" s="98"/>
      <c r="BO5751" s="121"/>
      <c r="BP5751" s="121"/>
      <c r="BQ5751" s="42"/>
      <c r="BR5751" s="95"/>
    </row>
    <row r="5752" spans="1:70" ht="30" hidden="1" customHeight="1" x14ac:dyDescent="0.35">
      <c r="A5752" s="94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4"/>
      <c r="BL5752" s="94"/>
      <c r="BM5752" s="97"/>
      <c r="BN5752" s="98"/>
      <c r="BO5752" s="121"/>
      <c r="BP5752" s="121"/>
      <c r="BQ5752" s="42"/>
      <c r="BR5752" s="95"/>
    </row>
    <row r="5753" spans="1:70" ht="30" hidden="1" customHeight="1" x14ac:dyDescent="0.35">
      <c r="A5753" s="94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4"/>
      <c r="BL5753" s="94"/>
      <c r="BM5753" s="97"/>
      <c r="BN5753" s="98"/>
      <c r="BO5753" s="121"/>
      <c r="BP5753" s="121"/>
      <c r="BQ5753" s="42"/>
      <c r="BR5753" s="95"/>
    </row>
    <row r="5754" spans="1:70" ht="30" hidden="1" customHeight="1" x14ac:dyDescent="0.35">
      <c r="A5754" s="94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4"/>
      <c r="BL5754" s="94"/>
      <c r="BM5754" s="97"/>
      <c r="BN5754" s="98"/>
      <c r="BO5754" s="121"/>
      <c r="BP5754" s="121"/>
      <c r="BQ5754" s="42"/>
      <c r="BR5754" s="95"/>
    </row>
    <row r="5755" spans="1:70" ht="30" hidden="1" customHeight="1" x14ac:dyDescent="0.35">
      <c r="A5755" s="94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4"/>
      <c r="BL5755" s="94"/>
      <c r="BM5755" s="97"/>
      <c r="BN5755" s="98"/>
      <c r="BO5755" s="121"/>
      <c r="BP5755" s="121"/>
      <c r="BQ5755" s="42"/>
      <c r="BR5755" s="95"/>
    </row>
    <row r="5756" spans="1:70" ht="30" hidden="1" customHeight="1" x14ac:dyDescent="0.35">
      <c r="A5756" s="94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4"/>
      <c r="BL5756" s="94"/>
      <c r="BM5756" s="97"/>
      <c r="BN5756" s="98"/>
      <c r="BO5756" s="121"/>
      <c r="BP5756" s="121"/>
      <c r="BQ5756" s="42"/>
      <c r="BR5756" s="95"/>
    </row>
    <row r="5757" spans="1:70" ht="30" hidden="1" customHeight="1" x14ac:dyDescent="0.35">
      <c r="A5757" s="94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4"/>
      <c r="BL5757" s="94"/>
      <c r="BM5757" s="97"/>
      <c r="BN5757" s="98"/>
      <c r="BO5757" s="121"/>
      <c r="BP5757" s="121"/>
      <c r="BQ5757" s="42"/>
      <c r="BR5757" s="95"/>
    </row>
    <row r="5758" spans="1:70" ht="30" hidden="1" customHeight="1" x14ac:dyDescent="0.35">
      <c r="A5758" s="94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4"/>
      <c r="BL5758" s="94"/>
      <c r="BM5758" s="97"/>
      <c r="BN5758" s="98"/>
      <c r="BO5758" s="121"/>
      <c r="BP5758" s="121"/>
      <c r="BQ5758" s="42"/>
      <c r="BR5758" s="95"/>
    </row>
    <row r="5759" spans="1:70" ht="30" hidden="1" customHeight="1" x14ac:dyDescent="0.35">
      <c r="A5759" s="94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4"/>
      <c r="BL5759" s="94"/>
      <c r="BM5759" s="97"/>
      <c r="BN5759" s="98"/>
      <c r="BO5759" s="121"/>
      <c r="BP5759" s="121"/>
      <c r="BQ5759" s="42"/>
      <c r="BR5759" s="95"/>
    </row>
    <row r="5760" spans="1:70" ht="30" hidden="1" customHeight="1" x14ac:dyDescent="0.35">
      <c r="A5760" s="94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4"/>
      <c r="BL5760" s="94"/>
      <c r="BM5760" s="97"/>
      <c r="BN5760" s="98"/>
      <c r="BO5760" s="121"/>
      <c r="BP5760" s="121"/>
      <c r="BQ5760" s="42"/>
      <c r="BR5760" s="95"/>
    </row>
    <row r="5761" spans="1:70" ht="30" hidden="1" customHeight="1" x14ac:dyDescent="0.35">
      <c r="A5761" s="94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4"/>
      <c r="BL5761" s="94"/>
      <c r="BM5761" s="97"/>
      <c r="BN5761" s="98"/>
      <c r="BO5761" s="121"/>
      <c r="BP5761" s="121"/>
      <c r="BQ5761" s="42"/>
      <c r="BR5761" s="95"/>
    </row>
    <row r="5762" spans="1:70" ht="30" hidden="1" customHeight="1" x14ac:dyDescent="0.35">
      <c r="A5762" s="94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4"/>
      <c r="BL5762" s="94"/>
      <c r="BM5762" s="97"/>
      <c r="BN5762" s="98"/>
      <c r="BO5762" s="121"/>
      <c r="BP5762" s="121"/>
      <c r="BQ5762" s="42"/>
      <c r="BR5762" s="95"/>
    </row>
    <row r="5763" spans="1:70" ht="30" hidden="1" customHeight="1" x14ac:dyDescent="0.35">
      <c r="A5763" s="94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4"/>
      <c r="BL5763" s="94"/>
      <c r="BM5763" s="97"/>
      <c r="BN5763" s="98"/>
      <c r="BO5763" s="121"/>
      <c r="BP5763" s="121"/>
      <c r="BQ5763" s="42"/>
      <c r="BR5763" s="95"/>
    </row>
    <row r="5764" spans="1:70" ht="30" hidden="1" customHeight="1" x14ac:dyDescent="0.35">
      <c r="A5764" s="94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4"/>
      <c r="BL5764" s="94"/>
      <c r="BM5764" s="97"/>
      <c r="BN5764" s="98"/>
      <c r="BO5764" s="121"/>
      <c r="BP5764" s="121"/>
      <c r="BQ5764" s="42"/>
      <c r="BR5764" s="95"/>
    </row>
    <row r="5765" spans="1:70" ht="30" hidden="1" customHeight="1" x14ac:dyDescent="0.35">
      <c r="A5765" s="94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4"/>
      <c r="BL5765" s="94"/>
      <c r="BM5765" s="97"/>
      <c r="BN5765" s="98"/>
      <c r="BO5765" s="121"/>
      <c r="BP5765" s="121"/>
      <c r="BQ5765" s="42"/>
      <c r="BR5765" s="95"/>
    </row>
    <row r="5766" spans="1:70" ht="30" hidden="1" customHeight="1" x14ac:dyDescent="0.35">
      <c r="A5766" s="94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4"/>
      <c r="BL5766" s="94"/>
      <c r="BM5766" s="97"/>
      <c r="BN5766" s="98"/>
      <c r="BO5766" s="121"/>
      <c r="BP5766" s="121"/>
      <c r="BQ5766" s="42"/>
      <c r="BR5766" s="95"/>
    </row>
    <row r="5767" spans="1:70" ht="30" hidden="1" customHeight="1" x14ac:dyDescent="0.35">
      <c r="A5767" s="94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4"/>
      <c r="BL5767" s="94"/>
      <c r="BM5767" s="97"/>
      <c r="BN5767" s="98"/>
      <c r="BO5767" s="121"/>
      <c r="BP5767" s="121"/>
      <c r="BQ5767" s="42"/>
      <c r="BR5767" s="95"/>
    </row>
    <row r="5768" spans="1:70" ht="30" hidden="1" customHeight="1" x14ac:dyDescent="0.35">
      <c r="A5768" s="94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4"/>
      <c r="BL5768" s="94"/>
      <c r="BM5768" s="97"/>
      <c r="BN5768" s="98"/>
      <c r="BO5768" s="121"/>
      <c r="BP5768" s="121"/>
      <c r="BQ5768" s="42"/>
      <c r="BR5768" s="95"/>
    </row>
    <row r="5769" spans="1:70" ht="30" hidden="1" customHeight="1" x14ac:dyDescent="0.35">
      <c r="A5769" s="94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4"/>
      <c r="BL5769" s="94"/>
      <c r="BM5769" s="97"/>
      <c r="BN5769" s="98"/>
      <c r="BO5769" s="121"/>
      <c r="BP5769" s="121"/>
      <c r="BQ5769" s="42"/>
      <c r="BR5769" s="95"/>
    </row>
    <row r="5770" spans="1:70" ht="30" hidden="1" customHeight="1" x14ac:dyDescent="0.35">
      <c r="A5770" s="94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4"/>
      <c r="BL5770" s="94"/>
      <c r="BM5770" s="97"/>
      <c r="BN5770" s="98"/>
      <c r="BO5770" s="121"/>
      <c r="BP5770" s="121"/>
      <c r="BQ5770" s="42"/>
      <c r="BR5770" s="95"/>
    </row>
    <row r="5771" spans="1:70" ht="30" hidden="1" customHeight="1" x14ac:dyDescent="0.35">
      <c r="A5771" s="94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4"/>
      <c r="BL5771" s="94"/>
      <c r="BM5771" s="97"/>
      <c r="BN5771" s="98"/>
      <c r="BO5771" s="121"/>
      <c r="BP5771" s="121"/>
      <c r="BQ5771" s="42"/>
      <c r="BR5771" s="95"/>
    </row>
    <row r="5772" spans="1:70" ht="30" hidden="1" customHeight="1" x14ac:dyDescent="0.35">
      <c r="A5772" s="94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4"/>
      <c r="BL5772" s="94"/>
      <c r="BM5772" s="97"/>
      <c r="BN5772" s="98"/>
      <c r="BO5772" s="121"/>
      <c r="BP5772" s="121"/>
      <c r="BQ5772" s="42"/>
      <c r="BR5772" s="95"/>
    </row>
    <row r="5773" spans="1:70" ht="30" hidden="1" customHeight="1" x14ac:dyDescent="0.35">
      <c r="A5773" s="94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4"/>
      <c r="BL5773" s="94"/>
      <c r="BM5773" s="97"/>
      <c r="BN5773" s="98"/>
      <c r="BO5773" s="121"/>
      <c r="BP5773" s="121"/>
      <c r="BQ5773" s="42"/>
      <c r="BR5773" s="95"/>
    </row>
    <row r="5774" spans="1:70" ht="30" hidden="1" customHeight="1" x14ac:dyDescent="0.35">
      <c r="A5774" s="94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4"/>
      <c r="BL5774" s="94"/>
      <c r="BM5774" s="97"/>
      <c r="BN5774" s="98"/>
      <c r="BO5774" s="121"/>
      <c r="BP5774" s="121"/>
      <c r="BQ5774" s="42"/>
      <c r="BR5774" s="95"/>
    </row>
    <row r="5775" spans="1:70" ht="30" hidden="1" customHeight="1" x14ac:dyDescent="0.35">
      <c r="A5775" s="94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4"/>
      <c r="BL5775" s="94"/>
      <c r="BM5775" s="97"/>
      <c r="BN5775" s="98"/>
      <c r="BO5775" s="121"/>
      <c r="BP5775" s="121"/>
      <c r="BQ5775" s="42"/>
      <c r="BR5775" s="95"/>
    </row>
    <row r="5776" spans="1:70" ht="30" hidden="1" customHeight="1" x14ac:dyDescent="0.35">
      <c r="A5776" s="94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4"/>
      <c r="BL5776" s="94"/>
      <c r="BM5776" s="97"/>
      <c r="BN5776" s="98"/>
      <c r="BO5776" s="121"/>
      <c r="BP5776" s="121"/>
      <c r="BQ5776" s="42"/>
      <c r="BR5776" s="95"/>
    </row>
    <row r="5777" spans="1:70" ht="30" hidden="1" customHeight="1" x14ac:dyDescent="0.35">
      <c r="A5777" s="94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4"/>
      <c r="BL5777" s="94"/>
      <c r="BM5777" s="97"/>
      <c r="BN5777" s="98"/>
      <c r="BO5777" s="121"/>
      <c r="BP5777" s="121"/>
      <c r="BQ5777" s="42"/>
      <c r="BR5777" s="95"/>
    </row>
    <row r="5778" spans="1:70" ht="30" hidden="1" customHeight="1" x14ac:dyDescent="0.35">
      <c r="A5778" s="94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4"/>
      <c r="BL5778" s="94"/>
      <c r="BM5778" s="97"/>
      <c r="BN5778" s="98"/>
      <c r="BO5778" s="121"/>
      <c r="BP5778" s="121"/>
      <c r="BQ5778" s="42"/>
      <c r="BR5778" s="95"/>
    </row>
    <row r="5779" spans="1:70" ht="30" hidden="1" customHeight="1" x14ac:dyDescent="0.35">
      <c r="A5779" s="94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4"/>
      <c r="BL5779" s="94"/>
      <c r="BM5779" s="97"/>
      <c r="BN5779" s="98"/>
      <c r="BO5779" s="121"/>
      <c r="BP5779" s="121"/>
      <c r="BQ5779" s="42"/>
      <c r="BR5779" s="95"/>
    </row>
    <row r="5780" spans="1:70" ht="30" hidden="1" customHeight="1" x14ac:dyDescent="0.35">
      <c r="A5780" s="94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4"/>
      <c r="BL5780" s="94"/>
      <c r="BM5780" s="97"/>
      <c r="BN5780" s="98"/>
      <c r="BO5780" s="121"/>
      <c r="BP5780" s="121"/>
      <c r="BQ5780" s="42"/>
      <c r="BR5780" s="95"/>
    </row>
    <row r="5781" spans="1:70" ht="30" hidden="1" customHeight="1" x14ac:dyDescent="0.35">
      <c r="A5781" s="94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4"/>
      <c r="BL5781" s="94"/>
      <c r="BM5781" s="97"/>
      <c r="BN5781" s="98"/>
      <c r="BO5781" s="121"/>
      <c r="BP5781" s="121"/>
      <c r="BQ5781" s="42"/>
      <c r="BR5781" s="95"/>
    </row>
    <row r="5782" spans="1:70" ht="30" hidden="1" customHeight="1" x14ac:dyDescent="0.35">
      <c r="A5782" s="94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4"/>
      <c r="BL5782" s="94"/>
      <c r="BM5782" s="97"/>
      <c r="BN5782" s="98"/>
      <c r="BO5782" s="121"/>
      <c r="BP5782" s="121"/>
      <c r="BQ5782" s="42"/>
      <c r="BR5782" s="95"/>
    </row>
    <row r="5783" spans="1:70" ht="30" hidden="1" customHeight="1" x14ac:dyDescent="0.35">
      <c r="A5783" s="94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4"/>
      <c r="BL5783" s="94"/>
      <c r="BM5783" s="97"/>
      <c r="BN5783" s="98"/>
      <c r="BO5783" s="121"/>
      <c r="BP5783" s="121"/>
      <c r="BQ5783" s="42"/>
      <c r="BR5783" s="95"/>
    </row>
    <row r="5784" spans="1:70" ht="30" hidden="1" customHeight="1" x14ac:dyDescent="0.35">
      <c r="A5784" s="94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4"/>
      <c r="BL5784" s="94"/>
      <c r="BM5784" s="97"/>
      <c r="BN5784" s="98"/>
      <c r="BO5784" s="121"/>
      <c r="BP5784" s="121"/>
      <c r="BQ5784" s="42"/>
      <c r="BR5784" s="95"/>
    </row>
    <row r="5785" spans="1:70" ht="30" hidden="1" customHeight="1" x14ac:dyDescent="0.35">
      <c r="A5785" s="94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4"/>
      <c r="BL5785" s="94"/>
      <c r="BM5785" s="97"/>
      <c r="BN5785" s="98"/>
      <c r="BO5785" s="121"/>
      <c r="BP5785" s="121"/>
      <c r="BQ5785" s="42"/>
      <c r="BR5785" s="95"/>
    </row>
    <row r="5786" spans="1:70" ht="30" hidden="1" customHeight="1" x14ac:dyDescent="0.35">
      <c r="A5786" s="94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4"/>
      <c r="BL5786" s="94"/>
      <c r="BM5786" s="97"/>
      <c r="BN5786" s="98"/>
      <c r="BO5786" s="121"/>
      <c r="BP5786" s="121"/>
      <c r="BQ5786" s="42"/>
      <c r="BR5786" s="95"/>
    </row>
    <row r="5787" spans="1:70" ht="30" hidden="1" customHeight="1" x14ac:dyDescent="0.35">
      <c r="A5787" s="94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4"/>
      <c r="BL5787" s="94"/>
      <c r="BM5787" s="97"/>
      <c r="BN5787" s="98"/>
      <c r="BO5787" s="121"/>
      <c r="BP5787" s="121"/>
      <c r="BQ5787" s="42"/>
      <c r="BR5787" s="95"/>
    </row>
    <row r="5788" spans="1:70" ht="30" hidden="1" customHeight="1" x14ac:dyDescent="0.35">
      <c r="A5788" s="94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4"/>
      <c r="BL5788" s="94"/>
      <c r="BM5788" s="97"/>
      <c r="BN5788" s="98"/>
      <c r="BO5788" s="121"/>
      <c r="BP5788" s="121"/>
      <c r="BQ5788" s="42"/>
      <c r="BR5788" s="95"/>
    </row>
    <row r="5789" spans="1:70" ht="30" hidden="1" customHeight="1" x14ac:dyDescent="0.35">
      <c r="A5789" s="94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4"/>
      <c r="BL5789" s="94"/>
      <c r="BM5789" s="97"/>
      <c r="BN5789" s="98"/>
      <c r="BO5789" s="121"/>
      <c r="BP5789" s="121"/>
      <c r="BQ5789" s="42"/>
      <c r="BR5789" s="95"/>
    </row>
    <row r="5790" spans="1:70" ht="30" hidden="1" customHeight="1" x14ac:dyDescent="0.35">
      <c r="A5790" s="94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4"/>
      <c r="BL5790" s="94"/>
      <c r="BM5790" s="97"/>
      <c r="BN5790" s="98"/>
      <c r="BO5790" s="121"/>
      <c r="BP5790" s="121"/>
      <c r="BQ5790" s="42"/>
      <c r="BR5790" s="95"/>
    </row>
    <row r="5791" spans="1:70" ht="30" hidden="1" customHeight="1" x14ac:dyDescent="0.35">
      <c r="A5791" s="94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4"/>
      <c r="BL5791" s="94"/>
      <c r="BM5791" s="97"/>
      <c r="BN5791" s="98"/>
      <c r="BO5791" s="121"/>
      <c r="BP5791" s="121"/>
      <c r="BQ5791" s="42"/>
      <c r="BR5791" s="95"/>
    </row>
    <row r="5792" spans="1:70" ht="30" hidden="1" customHeight="1" x14ac:dyDescent="0.35">
      <c r="A5792" s="94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4"/>
      <c r="BL5792" s="94"/>
      <c r="BM5792" s="97"/>
      <c r="BN5792" s="98"/>
      <c r="BO5792" s="121"/>
      <c r="BP5792" s="121"/>
      <c r="BQ5792" s="42"/>
      <c r="BR5792" s="95"/>
    </row>
    <row r="5793" spans="1:70" ht="30" hidden="1" customHeight="1" x14ac:dyDescent="0.35">
      <c r="A5793" s="94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4"/>
      <c r="BL5793" s="94"/>
      <c r="BM5793" s="97"/>
      <c r="BN5793" s="98"/>
      <c r="BO5793" s="121"/>
      <c r="BP5793" s="121"/>
      <c r="BQ5793" s="42"/>
      <c r="BR5793" s="95"/>
    </row>
    <row r="5794" spans="1:70" ht="30" hidden="1" customHeight="1" x14ac:dyDescent="0.35">
      <c r="A5794" s="94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4"/>
      <c r="BL5794" s="94"/>
      <c r="BM5794" s="97"/>
      <c r="BN5794" s="98"/>
      <c r="BO5794" s="121"/>
      <c r="BP5794" s="121"/>
      <c r="BQ5794" s="42"/>
      <c r="BR5794" s="95"/>
    </row>
    <row r="5795" spans="1:70" ht="30" hidden="1" customHeight="1" x14ac:dyDescent="0.35">
      <c r="A5795" s="94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4"/>
      <c r="BL5795" s="94"/>
      <c r="BM5795" s="97"/>
      <c r="BN5795" s="98"/>
      <c r="BO5795" s="121"/>
      <c r="BP5795" s="121"/>
      <c r="BQ5795" s="42"/>
      <c r="BR5795" s="95"/>
    </row>
    <row r="5796" spans="1:70" ht="30" hidden="1" customHeight="1" x14ac:dyDescent="0.35">
      <c r="A5796" s="94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4"/>
      <c r="BL5796" s="94"/>
      <c r="BM5796" s="97"/>
      <c r="BN5796" s="98"/>
      <c r="BO5796" s="121"/>
      <c r="BP5796" s="121"/>
      <c r="BQ5796" s="42"/>
      <c r="BR5796" s="95"/>
    </row>
    <row r="5797" spans="1:70" ht="30" hidden="1" customHeight="1" x14ac:dyDescent="0.35">
      <c r="A5797" s="94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4"/>
      <c r="BL5797" s="94"/>
      <c r="BM5797" s="97"/>
      <c r="BN5797" s="98"/>
      <c r="BO5797" s="121"/>
      <c r="BP5797" s="121"/>
      <c r="BQ5797" s="42"/>
      <c r="BR5797" s="95"/>
    </row>
    <row r="5798" spans="1:70" ht="30" hidden="1" customHeight="1" x14ac:dyDescent="0.35">
      <c r="A5798" s="94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4"/>
      <c r="BL5798" s="94"/>
      <c r="BM5798" s="97"/>
      <c r="BN5798" s="98"/>
      <c r="BO5798" s="121"/>
      <c r="BP5798" s="121"/>
      <c r="BQ5798" s="42"/>
      <c r="BR5798" s="95"/>
    </row>
    <row r="5799" spans="1:70" ht="30" hidden="1" customHeight="1" x14ac:dyDescent="0.35">
      <c r="A5799" s="94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4"/>
      <c r="BL5799" s="94"/>
      <c r="BM5799" s="97"/>
      <c r="BN5799" s="98"/>
      <c r="BO5799" s="121"/>
      <c r="BP5799" s="121"/>
      <c r="BQ5799" s="42"/>
      <c r="BR5799" s="95"/>
    </row>
    <row r="5800" spans="1:70" ht="30" hidden="1" customHeight="1" x14ac:dyDescent="0.35">
      <c r="A5800" s="94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4"/>
      <c r="BL5800" s="94"/>
      <c r="BM5800" s="97"/>
      <c r="BN5800" s="98"/>
      <c r="BO5800" s="121"/>
      <c r="BP5800" s="121"/>
      <c r="BQ5800" s="42"/>
      <c r="BR5800" s="95"/>
    </row>
    <row r="5801" spans="1:70" ht="30" hidden="1" customHeight="1" x14ac:dyDescent="0.35">
      <c r="A5801" s="94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4"/>
      <c r="BL5801" s="94"/>
      <c r="BM5801" s="97"/>
      <c r="BN5801" s="98"/>
      <c r="BO5801" s="121"/>
      <c r="BP5801" s="121"/>
      <c r="BQ5801" s="42"/>
      <c r="BR5801" s="95"/>
    </row>
    <row r="5802" spans="1:70" ht="30" hidden="1" customHeight="1" x14ac:dyDescent="0.35">
      <c r="A5802" s="94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4"/>
      <c r="BL5802" s="94"/>
      <c r="BM5802" s="97"/>
      <c r="BN5802" s="98"/>
      <c r="BO5802" s="121"/>
      <c r="BP5802" s="121"/>
      <c r="BQ5802" s="42"/>
      <c r="BR5802" s="95"/>
    </row>
    <row r="5803" spans="1:70" ht="30" hidden="1" customHeight="1" x14ac:dyDescent="0.35">
      <c r="A5803" s="94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4"/>
      <c r="BL5803" s="94"/>
      <c r="BM5803" s="97"/>
      <c r="BN5803" s="98"/>
      <c r="BO5803" s="121"/>
      <c r="BP5803" s="121"/>
      <c r="BQ5803" s="42"/>
      <c r="BR5803" s="95"/>
    </row>
    <row r="5804" spans="1:70" ht="30" hidden="1" customHeight="1" x14ac:dyDescent="0.35">
      <c r="A5804" s="94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4"/>
      <c r="BL5804" s="94"/>
      <c r="BM5804" s="97"/>
      <c r="BN5804" s="98"/>
      <c r="BO5804" s="121"/>
      <c r="BP5804" s="121"/>
      <c r="BQ5804" s="42"/>
      <c r="BR5804" s="95"/>
    </row>
    <row r="5805" spans="1:70" ht="30" hidden="1" customHeight="1" x14ac:dyDescent="0.35">
      <c r="A5805" s="94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4"/>
      <c r="BL5805" s="94"/>
      <c r="BM5805" s="97"/>
      <c r="BN5805" s="98"/>
      <c r="BO5805" s="121"/>
      <c r="BP5805" s="121"/>
      <c r="BQ5805" s="42"/>
      <c r="BR5805" s="95"/>
    </row>
    <row r="5806" spans="1:70" ht="30" hidden="1" customHeight="1" x14ac:dyDescent="0.35">
      <c r="A5806" s="94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4"/>
      <c r="BL5806" s="94"/>
      <c r="BM5806" s="97"/>
      <c r="BN5806" s="98"/>
      <c r="BO5806" s="121"/>
      <c r="BP5806" s="121"/>
      <c r="BQ5806" s="42"/>
      <c r="BR5806" s="95"/>
    </row>
    <row r="5807" spans="1:70" ht="30" hidden="1" customHeight="1" x14ac:dyDescent="0.35">
      <c r="A5807" s="94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4"/>
      <c r="BL5807" s="94"/>
      <c r="BM5807" s="97"/>
      <c r="BN5807" s="98"/>
      <c r="BO5807" s="121"/>
      <c r="BP5807" s="121"/>
      <c r="BQ5807" s="42"/>
      <c r="BR5807" s="95"/>
    </row>
    <row r="5808" spans="1:70" ht="30" hidden="1" customHeight="1" x14ac:dyDescent="0.35">
      <c r="A5808" s="94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4"/>
      <c r="BL5808" s="94"/>
      <c r="BM5808" s="97"/>
      <c r="BN5808" s="98"/>
      <c r="BO5808" s="121"/>
      <c r="BP5808" s="121"/>
      <c r="BQ5808" s="42"/>
      <c r="BR5808" s="95"/>
    </row>
    <row r="5809" spans="1:70" ht="30" hidden="1" customHeight="1" x14ac:dyDescent="0.35">
      <c r="A5809" s="94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4"/>
      <c r="BL5809" s="94"/>
      <c r="BM5809" s="97"/>
      <c r="BN5809" s="98"/>
      <c r="BO5809" s="121"/>
      <c r="BP5809" s="121"/>
      <c r="BQ5809" s="42"/>
      <c r="BR5809" s="95"/>
    </row>
    <row r="5810" spans="1:70" ht="30" hidden="1" customHeight="1" x14ac:dyDescent="0.35">
      <c r="A5810" s="94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4"/>
      <c r="BL5810" s="94"/>
      <c r="BM5810" s="97"/>
      <c r="BN5810" s="98"/>
      <c r="BO5810" s="121"/>
      <c r="BP5810" s="121"/>
      <c r="BQ5810" s="42"/>
      <c r="BR5810" s="95"/>
    </row>
    <row r="5811" spans="1:70" ht="30" hidden="1" customHeight="1" x14ac:dyDescent="0.35">
      <c r="A5811" s="94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4"/>
      <c r="BL5811" s="94"/>
      <c r="BM5811" s="97"/>
      <c r="BN5811" s="98"/>
      <c r="BO5811" s="121"/>
      <c r="BP5811" s="121"/>
      <c r="BQ5811" s="42"/>
      <c r="BR5811" s="95"/>
    </row>
    <row r="5812" spans="1:70" ht="30" hidden="1" customHeight="1" x14ac:dyDescent="0.35">
      <c r="A5812" s="94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4"/>
      <c r="BL5812" s="94"/>
      <c r="BM5812" s="97"/>
      <c r="BN5812" s="98"/>
      <c r="BO5812" s="121"/>
      <c r="BP5812" s="121"/>
      <c r="BQ5812" s="42"/>
      <c r="BR5812" s="95"/>
    </row>
    <row r="5813" spans="1:70" ht="30" hidden="1" customHeight="1" x14ac:dyDescent="0.35">
      <c r="A5813" s="94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4"/>
      <c r="BL5813" s="94"/>
      <c r="BM5813" s="97"/>
      <c r="BN5813" s="98"/>
      <c r="BO5813" s="121"/>
      <c r="BP5813" s="121"/>
      <c r="BQ5813" s="42"/>
      <c r="BR5813" s="95"/>
    </row>
    <row r="5814" spans="1:70" ht="30" hidden="1" customHeight="1" x14ac:dyDescent="0.35">
      <c r="A5814" s="94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4"/>
      <c r="BL5814" s="94"/>
      <c r="BM5814" s="97"/>
      <c r="BN5814" s="98"/>
      <c r="BO5814" s="121"/>
      <c r="BP5814" s="121"/>
      <c r="BQ5814" s="42"/>
      <c r="BR5814" s="95"/>
    </row>
    <row r="5815" spans="1:70" ht="30" hidden="1" customHeight="1" x14ac:dyDescent="0.35">
      <c r="A5815" s="94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4"/>
      <c r="BL5815" s="94"/>
      <c r="BM5815" s="97"/>
      <c r="BN5815" s="98"/>
      <c r="BO5815" s="121"/>
      <c r="BP5815" s="121"/>
      <c r="BQ5815" s="42"/>
      <c r="BR5815" s="95"/>
    </row>
    <row r="5816" spans="1:70" ht="30" hidden="1" customHeight="1" x14ac:dyDescent="0.35">
      <c r="A5816" s="94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4"/>
      <c r="BL5816" s="94"/>
      <c r="BM5816" s="97"/>
      <c r="BN5816" s="98"/>
      <c r="BO5816" s="121"/>
      <c r="BP5816" s="121"/>
      <c r="BQ5816" s="42"/>
      <c r="BR5816" s="95"/>
    </row>
    <row r="5817" spans="1:70" ht="30" hidden="1" customHeight="1" x14ac:dyDescent="0.35">
      <c r="A5817" s="94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4"/>
      <c r="BL5817" s="94"/>
      <c r="BM5817" s="97"/>
      <c r="BN5817" s="98"/>
      <c r="BO5817" s="121"/>
      <c r="BP5817" s="121"/>
      <c r="BQ5817" s="42"/>
      <c r="BR5817" s="95"/>
    </row>
    <row r="5818" spans="1:70" ht="30" hidden="1" customHeight="1" x14ac:dyDescent="0.35">
      <c r="A5818" s="94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4"/>
      <c r="BL5818" s="94"/>
      <c r="BM5818" s="97"/>
      <c r="BN5818" s="98"/>
      <c r="BO5818" s="121"/>
      <c r="BP5818" s="121"/>
      <c r="BQ5818" s="42"/>
      <c r="BR5818" s="95"/>
    </row>
    <row r="5819" spans="1:70" ht="30" hidden="1" customHeight="1" x14ac:dyDescent="0.35">
      <c r="A5819" s="94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4"/>
      <c r="BL5819" s="94"/>
      <c r="BM5819" s="97"/>
      <c r="BN5819" s="98"/>
      <c r="BO5819" s="121"/>
      <c r="BP5819" s="121"/>
      <c r="BQ5819" s="42"/>
      <c r="BR5819" s="95"/>
    </row>
    <row r="5820" spans="1:70" ht="30" hidden="1" customHeight="1" x14ac:dyDescent="0.35">
      <c r="A5820" s="94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4"/>
      <c r="BL5820" s="94"/>
      <c r="BM5820" s="97"/>
      <c r="BN5820" s="98"/>
      <c r="BO5820" s="121"/>
      <c r="BP5820" s="121"/>
      <c r="BQ5820" s="42"/>
      <c r="BR5820" s="95"/>
    </row>
    <row r="5821" spans="1:70" ht="30" hidden="1" customHeight="1" x14ac:dyDescent="0.35">
      <c r="A5821" s="94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4"/>
      <c r="BL5821" s="94"/>
      <c r="BM5821" s="97"/>
      <c r="BN5821" s="98"/>
      <c r="BO5821" s="121"/>
      <c r="BP5821" s="121"/>
      <c r="BQ5821" s="42"/>
      <c r="BR5821" s="95"/>
    </row>
    <row r="5822" spans="1:70" ht="30" hidden="1" customHeight="1" x14ac:dyDescent="0.35">
      <c r="A5822" s="94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4"/>
      <c r="BL5822" s="94"/>
      <c r="BM5822" s="97"/>
      <c r="BN5822" s="98"/>
      <c r="BO5822" s="121"/>
      <c r="BP5822" s="121"/>
      <c r="BQ5822" s="42"/>
      <c r="BR5822" s="95"/>
    </row>
    <row r="5823" spans="1:70" ht="30" hidden="1" customHeight="1" x14ac:dyDescent="0.35">
      <c r="A5823" s="94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4"/>
      <c r="BL5823" s="94"/>
      <c r="BM5823" s="97"/>
      <c r="BN5823" s="98"/>
      <c r="BO5823" s="121"/>
      <c r="BP5823" s="121"/>
      <c r="BQ5823" s="42"/>
      <c r="BR5823" s="95"/>
    </row>
    <row r="5824" spans="1:70" ht="30" hidden="1" customHeight="1" x14ac:dyDescent="0.35">
      <c r="A5824" s="94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4"/>
      <c r="BL5824" s="94"/>
      <c r="BM5824" s="97"/>
      <c r="BN5824" s="98"/>
      <c r="BO5824" s="121"/>
      <c r="BP5824" s="121"/>
      <c r="BQ5824" s="42"/>
      <c r="BR5824" s="95"/>
    </row>
    <row r="5825" spans="1:70" ht="30" hidden="1" customHeight="1" x14ac:dyDescent="0.35">
      <c r="A5825" s="94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4"/>
      <c r="BL5825" s="94"/>
      <c r="BM5825" s="97"/>
      <c r="BN5825" s="98"/>
      <c r="BO5825" s="121"/>
      <c r="BP5825" s="121"/>
      <c r="BQ5825" s="42"/>
      <c r="BR5825" s="95"/>
    </row>
    <row r="5826" spans="1:70" ht="30" hidden="1" customHeight="1" x14ac:dyDescent="0.35">
      <c r="A5826" s="94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4"/>
      <c r="BL5826" s="94"/>
      <c r="BM5826" s="97"/>
      <c r="BN5826" s="98"/>
      <c r="BO5826" s="121"/>
      <c r="BP5826" s="121"/>
      <c r="BQ5826" s="42"/>
      <c r="BR5826" s="95"/>
    </row>
    <row r="5827" spans="1:70" ht="30" hidden="1" customHeight="1" x14ac:dyDescent="0.35">
      <c r="A5827" s="94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4"/>
      <c r="BL5827" s="94"/>
      <c r="BM5827" s="97"/>
      <c r="BN5827" s="98"/>
      <c r="BO5827" s="121"/>
      <c r="BP5827" s="121"/>
      <c r="BQ5827" s="42"/>
      <c r="BR5827" s="95"/>
    </row>
    <row r="5828" spans="1:70" ht="30" hidden="1" customHeight="1" x14ac:dyDescent="0.35">
      <c r="A5828" s="94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4"/>
      <c r="BL5828" s="94"/>
      <c r="BM5828" s="97"/>
      <c r="BN5828" s="98"/>
      <c r="BO5828" s="121"/>
      <c r="BP5828" s="121"/>
      <c r="BQ5828" s="42"/>
      <c r="BR5828" s="95"/>
    </row>
    <row r="5829" spans="1:70" ht="30" hidden="1" customHeight="1" x14ac:dyDescent="0.35">
      <c r="A5829" s="94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4"/>
      <c r="BL5829" s="94"/>
      <c r="BM5829" s="97"/>
      <c r="BN5829" s="98"/>
      <c r="BO5829" s="121"/>
      <c r="BP5829" s="121"/>
      <c r="BQ5829" s="42"/>
      <c r="BR5829" s="95"/>
    </row>
    <row r="5830" spans="1:70" ht="30" hidden="1" customHeight="1" x14ac:dyDescent="0.35">
      <c r="A5830" s="94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4"/>
      <c r="BL5830" s="94"/>
      <c r="BM5830" s="97"/>
      <c r="BN5830" s="98"/>
      <c r="BO5830" s="121"/>
      <c r="BP5830" s="121"/>
      <c r="BQ5830" s="42"/>
      <c r="BR5830" s="95"/>
    </row>
    <row r="5831" spans="1:70" ht="30" hidden="1" customHeight="1" x14ac:dyDescent="0.35">
      <c r="A5831" s="94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4"/>
      <c r="BL5831" s="94"/>
      <c r="BM5831" s="97"/>
      <c r="BN5831" s="98"/>
      <c r="BO5831" s="121"/>
      <c r="BP5831" s="121"/>
      <c r="BQ5831" s="42"/>
      <c r="BR5831" s="95"/>
    </row>
    <row r="5832" spans="1:70" ht="30" hidden="1" customHeight="1" x14ac:dyDescent="0.35">
      <c r="A5832" s="94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4"/>
      <c r="BL5832" s="94"/>
      <c r="BM5832" s="97"/>
      <c r="BN5832" s="98"/>
      <c r="BO5832" s="121"/>
      <c r="BP5832" s="121"/>
      <c r="BQ5832" s="42"/>
      <c r="BR5832" s="95"/>
    </row>
    <row r="5833" spans="1:70" ht="30" hidden="1" customHeight="1" x14ac:dyDescent="0.35">
      <c r="A5833" s="94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4"/>
      <c r="BL5833" s="94"/>
      <c r="BM5833" s="97"/>
      <c r="BN5833" s="98"/>
      <c r="BO5833" s="121"/>
      <c r="BP5833" s="121"/>
      <c r="BQ5833" s="42"/>
      <c r="BR5833" s="95"/>
    </row>
    <row r="5834" spans="1:70" ht="30" hidden="1" customHeight="1" x14ac:dyDescent="0.35">
      <c r="A5834" s="94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4"/>
      <c r="BL5834" s="94"/>
      <c r="BM5834" s="97"/>
      <c r="BN5834" s="98"/>
      <c r="BO5834" s="121"/>
      <c r="BP5834" s="121"/>
      <c r="BQ5834" s="42"/>
      <c r="BR5834" s="95"/>
    </row>
    <row r="5835" spans="1:70" ht="30" hidden="1" customHeight="1" x14ac:dyDescent="0.35">
      <c r="A5835" s="94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4"/>
      <c r="BL5835" s="94"/>
      <c r="BM5835" s="97"/>
      <c r="BN5835" s="98"/>
      <c r="BO5835" s="121"/>
      <c r="BP5835" s="121"/>
      <c r="BQ5835" s="42"/>
      <c r="BR5835" s="95"/>
    </row>
    <row r="5836" spans="1:70" ht="30" hidden="1" customHeight="1" x14ac:dyDescent="0.35">
      <c r="A5836" s="94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4"/>
      <c r="BL5836" s="94"/>
      <c r="BM5836" s="97"/>
      <c r="BN5836" s="98"/>
      <c r="BO5836" s="121"/>
      <c r="BP5836" s="121"/>
      <c r="BQ5836" s="42"/>
      <c r="BR5836" s="95"/>
    </row>
    <row r="5837" spans="1:70" ht="30" hidden="1" customHeight="1" x14ac:dyDescent="0.35">
      <c r="A5837" s="94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4"/>
      <c r="BL5837" s="94"/>
      <c r="BM5837" s="97"/>
      <c r="BN5837" s="98"/>
      <c r="BO5837" s="121"/>
      <c r="BP5837" s="121"/>
      <c r="BQ5837" s="42"/>
      <c r="BR5837" s="95"/>
    </row>
    <row r="5838" spans="1:70" ht="30" hidden="1" customHeight="1" x14ac:dyDescent="0.35">
      <c r="A5838" s="94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4"/>
      <c r="BL5838" s="94"/>
      <c r="BM5838" s="97"/>
      <c r="BN5838" s="98"/>
      <c r="BO5838" s="121"/>
      <c r="BP5838" s="121"/>
      <c r="BQ5838" s="42"/>
      <c r="BR5838" s="95"/>
    </row>
    <row r="5839" spans="1:70" ht="30" hidden="1" customHeight="1" x14ac:dyDescent="0.35">
      <c r="A5839" s="94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4"/>
      <c r="BL5839" s="94"/>
      <c r="BM5839" s="97"/>
      <c r="BN5839" s="98"/>
      <c r="BO5839" s="121"/>
      <c r="BP5839" s="121"/>
      <c r="BQ5839" s="42"/>
      <c r="BR5839" s="95"/>
    </row>
    <row r="5840" spans="1:70" ht="30" hidden="1" customHeight="1" x14ac:dyDescent="0.35">
      <c r="A5840" s="94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4"/>
      <c r="BL5840" s="94"/>
      <c r="BM5840" s="97"/>
      <c r="BN5840" s="98"/>
      <c r="BO5840" s="121"/>
      <c r="BP5840" s="121"/>
      <c r="BQ5840" s="42"/>
      <c r="BR5840" s="95"/>
    </row>
    <row r="5841" spans="1:70" ht="30" hidden="1" customHeight="1" x14ac:dyDescent="0.35">
      <c r="A5841" s="94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4"/>
      <c r="BL5841" s="94"/>
      <c r="BM5841" s="97"/>
      <c r="BN5841" s="98"/>
      <c r="BO5841" s="121"/>
      <c r="BP5841" s="121"/>
      <c r="BQ5841" s="42"/>
      <c r="BR5841" s="95"/>
    </row>
    <row r="5842" spans="1:70" ht="30" hidden="1" customHeight="1" x14ac:dyDescent="0.35">
      <c r="A5842" s="94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4"/>
      <c r="BL5842" s="94"/>
      <c r="BM5842" s="97"/>
      <c r="BN5842" s="98"/>
      <c r="BO5842" s="121"/>
      <c r="BP5842" s="121"/>
      <c r="BQ5842" s="42"/>
      <c r="BR5842" s="95"/>
    </row>
    <row r="5843" spans="1:70" ht="30" hidden="1" customHeight="1" x14ac:dyDescent="0.35">
      <c r="A5843" s="94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4"/>
      <c r="BL5843" s="94"/>
      <c r="BM5843" s="97"/>
      <c r="BN5843" s="98"/>
      <c r="BO5843" s="121"/>
      <c r="BP5843" s="121"/>
      <c r="BQ5843" s="42"/>
      <c r="BR5843" s="95"/>
    </row>
    <row r="5844" spans="1:70" ht="30" hidden="1" customHeight="1" x14ac:dyDescent="0.35">
      <c r="A5844" s="94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4"/>
      <c r="BL5844" s="94"/>
      <c r="BM5844" s="97"/>
      <c r="BN5844" s="98"/>
      <c r="BO5844" s="121"/>
      <c r="BP5844" s="121"/>
      <c r="BQ5844" s="42"/>
      <c r="BR5844" s="95"/>
    </row>
    <row r="5845" spans="1:70" ht="30" hidden="1" customHeight="1" x14ac:dyDescent="0.35">
      <c r="A5845" s="94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4"/>
      <c r="BL5845" s="94"/>
      <c r="BM5845" s="97"/>
      <c r="BN5845" s="98"/>
      <c r="BO5845" s="121"/>
      <c r="BP5845" s="121"/>
      <c r="BQ5845" s="42"/>
      <c r="BR5845" s="95"/>
    </row>
    <row r="5846" spans="1:70" ht="30" hidden="1" customHeight="1" x14ac:dyDescent="0.35">
      <c r="A5846" s="94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4"/>
      <c r="BL5846" s="94"/>
      <c r="BM5846" s="97"/>
      <c r="BN5846" s="98"/>
      <c r="BO5846" s="121"/>
      <c r="BP5846" s="121"/>
      <c r="BQ5846" s="42"/>
      <c r="BR5846" s="95"/>
    </row>
    <row r="5847" spans="1:70" ht="30" hidden="1" customHeight="1" x14ac:dyDescent="0.35">
      <c r="A5847" s="94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4"/>
      <c r="BL5847" s="94"/>
      <c r="BM5847" s="97"/>
      <c r="BN5847" s="98"/>
      <c r="BO5847" s="121"/>
      <c r="BP5847" s="121"/>
      <c r="BQ5847" s="42"/>
      <c r="BR5847" s="95"/>
    </row>
    <row r="5848" spans="1:70" ht="30" hidden="1" customHeight="1" x14ac:dyDescent="0.35">
      <c r="A5848" s="94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4"/>
      <c r="BL5848" s="94"/>
      <c r="BM5848" s="97"/>
      <c r="BN5848" s="98"/>
      <c r="BO5848" s="121"/>
      <c r="BP5848" s="121"/>
      <c r="BQ5848" s="42"/>
      <c r="BR5848" s="95"/>
    </row>
    <row r="5849" spans="1:70" ht="30" hidden="1" customHeight="1" x14ac:dyDescent="0.35">
      <c r="A5849" s="94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4"/>
      <c r="BL5849" s="94"/>
      <c r="BM5849" s="97"/>
      <c r="BN5849" s="98"/>
      <c r="BO5849" s="121"/>
      <c r="BP5849" s="121"/>
      <c r="BQ5849" s="42"/>
      <c r="BR5849" s="95"/>
    </row>
    <row r="5850" spans="1:70" ht="30" hidden="1" customHeight="1" x14ac:dyDescent="0.35">
      <c r="A5850" s="94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4"/>
      <c r="BL5850" s="94"/>
      <c r="BM5850" s="97"/>
      <c r="BN5850" s="98"/>
      <c r="BO5850" s="121"/>
      <c r="BP5850" s="121"/>
      <c r="BQ5850" s="42"/>
      <c r="BR5850" s="95"/>
    </row>
    <row r="5851" spans="1:70" ht="30" hidden="1" customHeight="1" x14ac:dyDescent="0.35">
      <c r="A5851" s="94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4"/>
      <c r="BL5851" s="94"/>
      <c r="BM5851" s="97"/>
      <c r="BN5851" s="98"/>
      <c r="BO5851" s="121"/>
      <c r="BP5851" s="121"/>
      <c r="BQ5851" s="42"/>
      <c r="BR5851" s="95"/>
    </row>
    <row r="5852" spans="1:70" ht="30" hidden="1" customHeight="1" x14ac:dyDescent="0.35">
      <c r="A5852" s="94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4"/>
      <c r="BL5852" s="94"/>
      <c r="BM5852" s="97"/>
      <c r="BN5852" s="98"/>
      <c r="BO5852" s="121"/>
      <c r="BP5852" s="121"/>
      <c r="BQ5852" s="42"/>
      <c r="BR5852" s="95"/>
    </row>
    <row r="5853" spans="1:70" ht="30" hidden="1" customHeight="1" x14ac:dyDescent="0.35">
      <c r="A5853" s="94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4"/>
      <c r="BL5853" s="94"/>
      <c r="BM5853" s="97"/>
      <c r="BN5853" s="98"/>
      <c r="BO5853" s="121"/>
      <c r="BP5853" s="121"/>
      <c r="BQ5853" s="42"/>
      <c r="BR5853" s="95"/>
    </row>
    <row r="5854" spans="1:70" ht="30" hidden="1" customHeight="1" x14ac:dyDescent="0.35">
      <c r="A5854" s="94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4"/>
      <c r="BL5854" s="94"/>
      <c r="BM5854" s="97"/>
      <c r="BN5854" s="98"/>
      <c r="BO5854" s="121"/>
      <c r="BP5854" s="121"/>
      <c r="BQ5854" s="42"/>
      <c r="BR5854" s="95"/>
    </row>
    <row r="5855" spans="1:70" ht="30" hidden="1" customHeight="1" x14ac:dyDescent="0.35">
      <c r="A5855" s="94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4"/>
      <c r="BL5855" s="94"/>
      <c r="BM5855" s="97"/>
      <c r="BN5855" s="98"/>
      <c r="BO5855" s="121"/>
      <c r="BP5855" s="121"/>
      <c r="BQ5855" s="42"/>
      <c r="BR5855" s="95"/>
    </row>
    <row r="5856" spans="1:70" ht="30" hidden="1" customHeight="1" x14ac:dyDescent="0.35">
      <c r="A5856" s="94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4"/>
      <c r="BL5856" s="94"/>
      <c r="BM5856" s="97"/>
      <c r="BN5856" s="98"/>
      <c r="BO5856" s="121"/>
      <c r="BP5856" s="121"/>
      <c r="BQ5856" s="42"/>
      <c r="BR5856" s="95"/>
    </row>
    <row r="5857" spans="1:70" ht="30" hidden="1" customHeight="1" x14ac:dyDescent="0.35">
      <c r="A5857" s="94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4"/>
      <c r="BL5857" s="94"/>
      <c r="BM5857" s="97"/>
      <c r="BN5857" s="98"/>
      <c r="BO5857" s="121"/>
      <c r="BP5857" s="121"/>
      <c r="BQ5857" s="42"/>
      <c r="BR5857" s="95"/>
    </row>
    <row r="5858" spans="1:70" ht="30" hidden="1" customHeight="1" x14ac:dyDescent="0.35">
      <c r="A5858" s="94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4"/>
      <c r="BL5858" s="94"/>
      <c r="BM5858" s="97"/>
      <c r="BN5858" s="98"/>
      <c r="BO5858" s="121"/>
      <c r="BP5858" s="121"/>
      <c r="BQ5858" s="42"/>
      <c r="BR5858" s="95"/>
    </row>
    <row r="5859" spans="1:70" ht="30" hidden="1" customHeight="1" x14ac:dyDescent="0.35">
      <c r="A5859" s="94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4"/>
      <c r="BL5859" s="94"/>
      <c r="BM5859" s="97"/>
      <c r="BN5859" s="98"/>
      <c r="BO5859" s="121"/>
      <c r="BP5859" s="121"/>
      <c r="BQ5859" s="42"/>
      <c r="BR5859" s="95"/>
    </row>
    <row r="5860" spans="1:70" ht="30" hidden="1" customHeight="1" x14ac:dyDescent="0.35">
      <c r="A5860" s="94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4"/>
      <c r="BL5860" s="94"/>
      <c r="BM5860" s="97"/>
      <c r="BN5860" s="98"/>
      <c r="BO5860" s="121"/>
      <c r="BP5860" s="121"/>
      <c r="BQ5860" s="42"/>
      <c r="BR5860" s="95"/>
    </row>
    <row r="5861" spans="1:70" ht="30" hidden="1" customHeight="1" x14ac:dyDescent="0.35">
      <c r="A5861" s="94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4"/>
      <c r="BL5861" s="94"/>
      <c r="BM5861" s="97"/>
      <c r="BN5861" s="98"/>
      <c r="BO5861" s="121"/>
      <c r="BP5861" s="121"/>
      <c r="BQ5861" s="42"/>
      <c r="BR5861" s="95"/>
    </row>
    <row r="5862" spans="1:70" ht="30" hidden="1" customHeight="1" x14ac:dyDescent="0.35">
      <c r="A5862" s="94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4"/>
      <c r="BL5862" s="94"/>
      <c r="BM5862" s="97"/>
      <c r="BN5862" s="98"/>
      <c r="BO5862" s="121"/>
      <c r="BP5862" s="121"/>
      <c r="BQ5862" s="42"/>
      <c r="BR5862" s="95"/>
    </row>
    <row r="5863" spans="1:70" ht="30" hidden="1" customHeight="1" x14ac:dyDescent="0.35">
      <c r="A5863" s="94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4"/>
      <c r="BL5863" s="94"/>
      <c r="BM5863" s="97"/>
      <c r="BN5863" s="98"/>
      <c r="BO5863" s="121"/>
      <c r="BP5863" s="121"/>
      <c r="BQ5863" s="42"/>
      <c r="BR5863" s="95"/>
    </row>
    <row r="5864" spans="1:70" ht="30" hidden="1" customHeight="1" x14ac:dyDescent="0.35">
      <c r="A5864" s="94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4"/>
      <c r="BL5864" s="94"/>
      <c r="BM5864" s="97"/>
      <c r="BN5864" s="98"/>
      <c r="BO5864" s="121"/>
      <c r="BP5864" s="121"/>
      <c r="BQ5864" s="42"/>
      <c r="BR5864" s="95"/>
    </row>
    <row r="5865" spans="1:70" ht="30" hidden="1" customHeight="1" x14ac:dyDescent="0.35">
      <c r="A5865" s="94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4"/>
      <c r="BL5865" s="94"/>
      <c r="BM5865" s="97"/>
      <c r="BN5865" s="98"/>
      <c r="BO5865" s="121"/>
      <c r="BP5865" s="121"/>
      <c r="BQ5865" s="42"/>
      <c r="BR5865" s="95"/>
    </row>
    <row r="5866" spans="1:70" ht="30" hidden="1" customHeight="1" x14ac:dyDescent="0.35">
      <c r="A5866" s="94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4"/>
      <c r="BL5866" s="94"/>
      <c r="BM5866" s="97"/>
      <c r="BN5866" s="98"/>
      <c r="BO5866" s="121"/>
      <c r="BP5866" s="121"/>
      <c r="BQ5866" s="42"/>
      <c r="BR5866" s="95"/>
    </row>
    <row r="5867" spans="1:70" ht="30" hidden="1" customHeight="1" x14ac:dyDescent="0.35">
      <c r="A5867" s="94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4"/>
      <c r="BL5867" s="94"/>
      <c r="BM5867" s="97"/>
      <c r="BN5867" s="98"/>
      <c r="BO5867" s="121"/>
      <c r="BP5867" s="121"/>
      <c r="BQ5867" s="42"/>
      <c r="BR5867" s="95"/>
    </row>
    <row r="5868" spans="1:70" ht="30" hidden="1" customHeight="1" x14ac:dyDescent="0.35">
      <c r="A5868" s="94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4"/>
      <c r="BL5868" s="94"/>
      <c r="BM5868" s="97"/>
      <c r="BN5868" s="98"/>
      <c r="BO5868" s="121"/>
      <c r="BP5868" s="121"/>
      <c r="BQ5868" s="42"/>
      <c r="BR5868" s="95"/>
    </row>
    <row r="5869" spans="1:70" ht="30" hidden="1" customHeight="1" x14ac:dyDescent="0.35">
      <c r="A5869" s="94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4"/>
      <c r="BL5869" s="94"/>
      <c r="BM5869" s="97"/>
      <c r="BN5869" s="98"/>
      <c r="BO5869" s="121"/>
      <c r="BP5869" s="121"/>
      <c r="BQ5869" s="42"/>
      <c r="BR5869" s="95"/>
    </row>
    <row r="5870" spans="1:70" ht="30" hidden="1" customHeight="1" x14ac:dyDescent="0.35">
      <c r="A5870" s="94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4"/>
      <c r="BL5870" s="94"/>
      <c r="BM5870" s="97"/>
      <c r="BN5870" s="98"/>
      <c r="BO5870" s="121"/>
      <c r="BP5870" s="121"/>
      <c r="BQ5870" s="42"/>
      <c r="BR5870" s="95"/>
    </row>
    <row r="5871" spans="1:70" ht="30" hidden="1" customHeight="1" x14ac:dyDescent="0.35">
      <c r="A5871" s="94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4"/>
      <c r="BL5871" s="94"/>
      <c r="BM5871" s="97"/>
      <c r="BN5871" s="98"/>
      <c r="BO5871" s="121"/>
      <c r="BP5871" s="121"/>
      <c r="BQ5871" s="42"/>
      <c r="BR5871" s="95"/>
    </row>
    <row r="5872" spans="1:70" ht="30" hidden="1" customHeight="1" x14ac:dyDescent="0.35">
      <c r="A5872" s="94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4"/>
      <c r="BL5872" s="94"/>
      <c r="BM5872" s="97"/>
      <c r="BN5872" s="98"/>
      <c r="BO5872" s="121"/>
      <c r="BP5872" s="121"/>
      <c r="BQ5872" s="42"/>
      <c r="BR5872" s="95"/>
    </row>
    <row r="5873" spans="1:70" ht="30" hidden="1" customHeight="1" x14ac:dyDescent="0.35">
      <c r="A5873" s="94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4"/>
      <c r="BL5873" s="94"/>
      <c r="BM5873" s="97"/>
      <c r="BN5873" s="98"/>
      <c r="BO5873" s="121"/>
      <c r="BP5873" s="121"/>
      <c r="BQ5873" s="42"/>
      <c r="BR5873" s="95"/>
    </row>
    <row r="5874" spans="1:70" ht="30" hidden="1" customHeight="1" x14ac:dyDescent="0.35">
      <c r="A5874" s="94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4"/>
      <c r="BL5874" s="94"/>
      <c r="BM5874" s="97"/>
      <c r="BN5874" s="98"/>
      <c r="BO5874" s="121"/>
      <c r="BP5874" s="121"/>
      <c r="BQ5874" s="42"/>
      <c r="BR5874" s="95"/>
    </row>
    <row r="5875" spans="1:70" ht="30" hidden="1" customHeight="1" x14ac:dyDescent="0.35">
      <c r="A5875" s="94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4"/>
      <c r="BL5875" s="94"/>
      <c r="BM5875" s="97"/>
      <c r="BN5875" s="98"/>
      <c r="BO5875" s="121"/>
      <c r="BP5875" s="121"/>
      <c r="BQ5875" s="42"/>
      <c r="BR5875" s="95"/>
    </row>
    <row r="5876" spans="1:70" ht="30" hidden="1" customHeight="1" x14ac:dyDescent="0.35">
      <c r="A5876" s="94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4"/>
      <c r="BL5876" s="94"/>
      <c r="BM5876" s="97"/>
      <c r="BN5876" s="98"/>
      <c r="BO5876" s="121"/>
      <c r="BP5876" s="121"/>
      <c r="BQ5876" s="42"/>
      <c r="BR5876" s="95"/>
    </row>
    <row r="5877" spans="1:70" ht="30" hidden="1" customHeight="1" x14ac:dyDescent="0.35">
      <c r="A5877" s="94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4"/>
      <c r="BL5877" s="94"/>
      <c r="BM5877" s="97"/>
      <c r="BN5877" s="98"/>
      <c r="BO5877" s="121"/>
      <c r="BP5877" s="121"/>
      <c r="BQ5877" s="42"/>
      <c r="BR5877" s="95"/>
    </row>
    <row r="5878" spans="1:70" ht="30" hidden="1" customHeight="1" x14ac:dyDescent="0.35">
      <c r="A5878" s="94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4"/>
      <c r="BL5878" s="94"/>
      <c r="BM5878" s="97"/>
      <c r="BN5878" s="98"/>
      <c r="BO5878" s="121"/>
      <c r="BP5878" s="121"/>
      <c r="BQ5878" s="42"/>
      <c r="BR5878" s="95"/>
    </row>
    <row r="5879" spans="1:70" ht="30" hidden="1" customHeight="1" x14ac:dyDescent="0.35">
      <c r="A5879" s="94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4"/>
      <c r="BL5879" s="94"/>
      <c r="BM5879" s="97"/>
      <c r="BN5879" s="98"/>
      <c r="BO5879" s="121"/>
      <c r="BP5879" s="121"/>
      <c r="BQ5879" s="42"/>
      <c r="BR5879" s="95"/>
    </row>
    <row r="5880" spans="1:70" ht="30" hidden="1" customHeight="1" x14ac:dyDescent="0.35">
      <c r="A5880" s="94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4"/>
      <c r="BL5880" s="94"/>
      <c r="BM5880" s="97"/>
      <c r="BN5880" s="98"/>
      <c r="BO5880" s="121"/>
      <c r="BP5880" s="121"/>
      <c r="BQ5880" s="42"/>
      <c r="BR5880" s="95"/>
    </row>
    <row r="5881" spans="1:70" ht="30" hidden="1" customHeight="1" x14ac:dyDescent="0.35">
      <c r="A5881" s="94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4"/>
      <c r="BL5881" s="94"/>
      <c r="BM5881" s="97"/>
      <c r="BN5881" s="98"/>
      <c r="BO5881" s="121"/>
      <c r="BP5881" s="121"/>
      <c r="BQ5881" s="42"/>
      <c r="BR5881" s="95"/>
    </row>
    <row r="5882" spans="1:70" ht="30" hidden="1" customHeight="1" x14ac:dyDescent="0.35">
      <c r="A5882" s="94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4"/>
      <c r="BL5882" s="94"/>
      <c r="BM5882" s="97"/>
      <c r="BN5882" s="98"/>
      <c r="BO5882" s="121"/>
      <c r="BP5882" s="121"/>
      <c r="BQ5882" s="42"/>
      <c r="BR5882" s="95"/>
    </row>
    <row r="5883" spans="1:70" ht="30" hidden="1" customHeight="1" x14ac:dyDescent="0.35">
      <c r="A5883" s="94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4"/>
      <c r="BL5883" s="94"/>
      <c r="BM5883" s="97"/>
      <c r="BN5883" s="98"/>
      <c r="BO5883" s="121"/>
      <c r="BP5883" s="121"/>
      <c r="BQ5883" s="42"/>
      <c r="BR5883" s="95"/>
    </row>
    <row r="5884" spans="1:70" ht="30" hidden="1" customHeight="1" x14ac:dyDescent="0.35">
      <c r="A5884" s="94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4"/>
      <c r="BL5884" s="94"/>
      <c r="BM5884" s="97"/>
      <c r="BN5884" s="98"/>
      <c r="BO5884" s="121"/>
      <c r="BP5884" s="121"/>
      <c r="BQ5884" s="42"/>
      <c r="BR5884" s="95"/>
    </row>
    <row r="5885" spans="1:70" ht="30" hidden="1" customHeight="1" x14ac:dyDescent="0.35">
      <c r="A5885" s="94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4"/>
      <c r="BL5885" s="94"/>
      <c r="BM5885" s="97"/>
      <c r="BN5885" s="98"/>
      <c r="BO5885" s="121"/>
      <c r="BP5885" s="121"/>
      <c r="BQ5885" s="42"/>
      <c r="BR5885" s="95"/>
    </row>
    <row r="5886" spans="1:70" ht="30" hidden="1" customHeight="1" x14ac:dyDescent="0.35">
      <c r="A5886" s="94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4"/>
      <c r="BL5886" s="94"/>
      <c r="BM5886" s="97"/>
      <c r="BN5886" s="98"/>
      <c r="BO5886" s="121"/>
      <c r="BP5886" s="121"/>
      <c r="BQ5886" s="42"/>
      <c r="BR5886" s="95"/>
    </row>
    <row r="5887" spans="1:70" ht="30" hidden="1" customHeight="1" x14ac:dyDescent="0.35">
      <c r="A5887" s="94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4"/>
      <c r="BL5887" s="94"/>
      <c r="BM5887" s="97"/>
      <c r="BN5887" s="98"/>
      <c r="BO5887" s="121"/>
      <c r="BP5887" s="121"/>
      <c r="BQ5887" s="42"/>
      <c r="BR5887" s="95"/>
    </row>
    <row r="5888" spans="1:70" ht="30" hidden="1" customHeight="1" x14ac:dyDescent="0.35">
      <c r="A5888" s="94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4"/>
      <c r="BL5888" s="94"/>
      <c r="BM5888" s="97"/>
      <c r="BN5888" s="98"/>
      <c r="BO5888" s="121"/>
      <c r="BP5888" s="121"/>
      <c r="BQ5888" s="42"/>
      <c r="BR5888" s="95"/>
    </row>
    <row r="5889" spans="1:70" ht="30" hidden="1" customHeight="1" x14ac:dyDescent="0.35">
      <c r="A5889" s="94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4"/>
      <c r="BL5889" s="94"/>
      <c r="BM5889" s="97"/>
      <c r="BN5889" s="98"/>
      <c r="BO5889" s="121"/>
      <c r="BP5889" s="121"/>
      <c r="BQ5889" s="42"/>
      <c r="BR5889" s="95"/>
    </row>
    <row r="5890" spans="1:70" ht="30" hidden="1" customHeight="1" x14ac:dyDescent="0.35">
      <c r="A5890" s="94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4"/>
      <c r="BL5890" s="94"/>
      <c r="BM5890" s="97"/>
      <c r="BN5890" s="98"/>
      <c r="BO5890" s="121"/>
      <c r="BP5890" s="121"/>
      <c r="BQ5890" s="42"/>
      <c r="BR5890" s="95"/>
    </row>
    <row r="5891" spans="1:70" ht="30" hidden="1" customHeight="1" x14ac:dyDescent="0.35">
      <c r="A5891" s="94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4"/>
      <c r="BL5891" s="94"/>
      <c r="BM5891" s="97"/>
      <c r="BN5891" s="98"/>
      <c r="BO5891" s="121"/>
      <c r="BP5891" s="121"/>
      <c r="BQ5891" s="42"/>
      <c r="BR5891" s="95"/>
    </row>
    <row r="5892" spans="1:70" ht="30" hidden="1" customHeight="1" x14ac:dyDescent="0.35">
      <c r="A5892" s="94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4"/>
      <c r="BL5892" s="94"/>
      <c r="BM5892" s="97"/>
      <c r="BN5892" s="98"/>
      <c r="BO5892" s="121"/>
      <c r="BP5892" s="121"/>
      <c r="BQ5892" s="42"/>
      <c r="BR5892" s="95"/>
    </row>
    <row r="5893" spans="1:70" ht="30" hidden="1" customHeight="1" x14ac:dyDescent="0.35">
      <c r="A5893" s="94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4"/>
      <c r="BL5893" s="94"/>
      <c r="BM5893" s="97"/>
      <c r="BN5893" s="98"/>
      <c r="BO5893" s="121"/>
      <c r="BP5893" s="121"/>
      <c r="BQ5893" s="42"/>
      <c r="BR5893" s="95"/>
    </row>
    <row r="5894" spans="1:70" ht="30" hidden="1" customHeight="1" x14ac:dyDescent="0.35">
      <c r="A5894" s="94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4"/>
      <c r="BL5894" s="94"/>
      <c r="BM5894" s="97"/>
      <c r="BN5894" s="98"/>
      <c r="BO5894" s="121"/>
      <c r="BP5894" s="121"/>
      <c r="BQ5894" s="42"/>
      <c r="BR5894" s="95"/>
    </row>
    <row r="5895" spans="1:70" ht="30" hidden="1" customHeight="1" x14ac:dyDescent="0.35">
      <c r="A5895" s="94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4"/>
      <c r="BL5895" s="94"/>
      <c r="BM5895" s="97"/>
      <c r="BN5895" s="98"/>
      <c r="BO5895" s="121"/>
      <c r="BP5895" s="121"/>
      <c r="BQ5895" s="42"/>
      <c r="BR5895" s="95"/>
    </row>
    <row r="5896" spans="1:70" ht="30" hidden="1" customHeight="1" x14ac:dyDescent="0.35">
      <c r="A5896" s="94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4"/>
      <c r="BL5896" s="94"/>
      <c r="BM5896" s="97"/>
      <c r="BN5896" s="98"/>
      <c r="BO5896" s="121"/>
      <c r="BP5896" s="121"/>
      <c r="BQ5896" s="42"/>
      <c r="BR5896" s="95"/>
    </row>
    <row r="5897" spans="1:70" ht="30" hidden="1" customHeight="1" x14ac:dyDescent="0.35">
      <c r="A5897" s="94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4"/>
      <c r="BL5897" s="94"/>
      <c r="BM5897" s="97"/>
      <c r="BN5897" s="98"/>
      <c r="BO5897" s="121"/>
      <c r="BP5897" s="121"/>
      <c r="BQ5897" s="42"/>
      <c r="BR5897" s="95"/>
    </row>
    <row r="5898" spans="1:70" ht="30" hidden="1" customHeight="1" x14ac:dyDescent="0.35">
      <c r="A5898" s="94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4"/>
      <c r="BL5898" s="94"/>
      <c r="BM5898" s="97"/>
      <c r="BN5898" s="98"/>
      <c r="BO5898" s="121"/>
      <c r="BP5898" s="121"/>
      <c r="BQ5898" s="42"/>
      <c r="BR5898" s="95"/>
    </row>
    <row r="5899" spans="1:70" ht="30" hidden="1" customHeight="1" x14ac:dyDescent="0.35">
      <c r="A5899" s="94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4"/>
      <c r="BL5899" s="94"/>
      <c r="BM5899" s="97"/>
      <c r="BN5899" s="98"/>
      <c r="BO5899" s="121"/>
      <c r="BP5899" s="121"/>
      <c r="BQ5899" s="42"/>
      <c r="BR5899" s="95"/>
    </row>
    <row r="5900" spans="1:70" ht="30" hidden="1" customHeight="1" x14ac:dyDescent="0.35">
      <c r="A5900" s="94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4"/>
      <c r="BL5900" s="94"/>
      <c r="BM5900" s="97"/>
      <c r="BN5900" s="98"/>
      <c r="BO5900" s="121"/>
      <c r="BP5900" s="121"/>
      <c r="BQ5900" s="42"/>
      <c r="BR5900" s="95"/>
    </row>
    <row r="5901" spans="1:70" ht="30" hidden="1" customHeight="1" x14ac:dyDescent="0.35">
      <c r="A5901" s="94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4"/>
      <c r="BL5901" s="94"/>
      <c r="BM5901" s="97"/>
      <c r="BN5901" s="98"/>
      <c r="BO5901" s="121"/>
      <c r="BP5901" s="121"/>
      <c r="BQ5901" s="42"/>
      <c r="BR5901" s="95"/>
    </row>
    <row r="5902" spans="1:70" ht="30" hidden="1" customHeight="1" x14ac:dyDescent="0.35">
      <c r="A5902" s="94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4"/>
      <c r="BL5902" s="94"/>
      <c r="BM5902" s="97"/>
      <c r="BN5902" s="98"/>
      <c r="BO5902" s="121"/>
      <c r="BP5902" s="121"/>
      <c r="BQ5902" s="42"/>
      <c r="BR5902" s="95"/>
    </row>
    <row r="5903" spans="1:70" ht="30" hidden="1" customHeight="1" x14ac:dyDescent="0.35">
      <c r="A5903" s="94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4"/>
      <c r="BL5903" s="94"/>
      <c r="BM5903" s="97"/>
      <c r="BN5903" s="98"/>
      <c r="BO5903" s="121"/>
      <c r="BP5903" s="121"/>
      <c r="BQ5903" s="42"/>
      <c r="BR5903" s="95"/>
    </row>
    <row r="5904" spans="1:70" ht="30" hidden="1" customHeight="1" x14ac:dyDescent="0.35">
      <c r="A5904" s="94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4"/>
      <c r="BL5904" s="94"/>
      <c r="BM5904" s="97"/>
      <c r="BN5904" s="98"/>
      <c r="BO5904" s="121"/>
      <c r="BP5904" s="121"/>
      <c r="BQ5904" s="42"/>
      <c r="BR5904" s="95"/>
    </row>
    <row r="5905" spans="1:70" ht="30" hidden="1" customHeight="1" x14ac:dyDescent="0.35">
      <c r="A5905" s="94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4"/>
      <c r="BL5905" s="94"/>
      <c r="BM5905" s="97"/>
      <c r="BN5905" s="98"/>
      <c r="BO5905" s="121"/>
      <c r="BP5905" s="121"/>
      <c r="BQ5905" s="42"/>
      <c r="BR5905" s="95"/>
    </row>
    <row r="5906" spans="1:70" ht="30" hidden="1" customHeight="1" x14ac:dyDescent="0.35">
      <c r="A5906" s="94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4"/>
      <c r="BL5906" s="94"/>
      <c r="BM5906" s="97"/>
      <c r="BN5906" s="98"/>
      <c r="BO5906" s="121"/>
      <c r="BP5906" s="121"/>
      <c r="BQ5906" s="42"/>
      <c r="BR5906" s="95"/>
    </row>
    <row r="5907" spans="1:70" ht="30" hidden="1" customHeight="1" x14ac:dyDescent="0.35">
      <c r="A5907" s="94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4"/>
      <c r="BL5907" s="94"/>
      <c r="BM5907" s="97"/>
      <c r="BN5907" s="98"/>
      <c r="BO5907" s="121"/>
      <c r="BP5907" s="121"/>
      <c r="BQ5907" s="42"/>
      <c r="BR5907" s="95"/>
    </row>
    <row r="5908" spans="1:70" ht="30" hidden="1" customHeight="1" x14ac:dyDescent="0.35">
      <c r="A5908" s="94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4"/>
      <c r="BL5908" s="94"/>
      <c r="BM5908" s="97"/>
      <c r="BN5908" s="98"/>
      <c r="BO5908" s="121"/>
      <c r="BP5908" s="121"/>
      <c r="BQ5908" s="42"/>
      <c r="BR5908" s="95"/>
    </row>
    <row r="5909" spans="1:70" ht="30" hidden="1" customHeight="1" x14ac:dyDescent="0.35">
      <c r="A5909" s="94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4"/>
      <c r="BL5909" s="94"/>
      <c r="BM5909" s="97"/>
      <c r="BN5909" s="98"/>
      <c r="BO5909" s="121"/>
      <c r="BP5909" s="121"/>
      <c r="BQ5909" s="42"/>
      <c r="BR5909" s="95"/>
    </row>
    <row r="5910" spans="1:70" ht="30" hidden="1" customHeight="1" x14ac:dyDescent="0.35">
      <c r="A5910" s="94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4"/>
      <c r="BL5910" s="94"/>
      <c r="BM5910" s="97"/>
      <c r="BN5910" s="98"/>
      <c r="BO5910" s="121"/>
      <c r="BP5910" s="121"/>
      <c r="BQ5910" s="42"/>
      <c r="BR5910" s="95"/>
    </row>
    <row r="5911" spans="1:70" ht="30" hidden="1" customHeight="1" x14ac:dyDescent="0.35">
      <c r="A5911" s="94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4"/>
      <c r="BL5911" s="94"/>
      <c r="BM5911" s="97"/>
      <c r="BN5911" s="98"/>
      <c r="BO5911" s="121"/>
      <c r="BP5911" s="121"/>
      <c r="BQ5911" s="42"/>
      <c r="BR5911" s="95"/>
    </row>
    <row r="5912" spans="1:70" ht="30" hidden="1" customHeight="1" x14ac:dyDescent="0.35">
      <c r="A5912" s="94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4"/>
      <c r="BL5912" s="94"/>
      <c r="BM5912" s="97"/>
      <c r="BN5912" s="98"/>
      <c r="BO5912" s="121"/>
      <c r="BP5912" s="121"/>
      <c r="BQ5912" s="42"/>
      <c r="BR5912" s="95"/>
    </row>
    <row r="5913" spans="1:70" ht="30" hidden="1" customHeight="1" x14ac:dyDescent="0.35">
      <c r="A5913" s="94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4"/>
      <c r="BL5913" s="94"/>
      <c r="BM5913" s="97"/>
      <c r="BN5913" s="98"/>
      <c r="BO5913" s="121"/>
      <c r="BP5913" s="121"/>
      <c r="BQ5913" s="42"/>
      <c r="BR5913" s="95"/>
    </row>
    <row r="5914" spans="1:70" ht="30" hidden="1" customHeight="1" x14ac:dyDescent="0.35">
      <c r="A5914" s="94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4"/>
      <c r="BL5914" s="94"/>
      <c r="BM5914" s="97"/>
      <c r="BN5914" s="98"/>
      <c r="BO5914" s="121"/>
      <c r="BP5914" s="121"/>
      <c r="BQ5914" s="42"/>
      <c r="BR5914" s="95"/>
    </row>
    <row r="5915" spans="1:70" ht="30" hidden="1" customHeight="1" x14ac:dyDescent="0.35">
      <c r="A5915" s="94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4"/>
      <c r="BL5915" s="94"/>
      <c r="BM5915" s="97"/>
      <c r="BN5915" s="98"/>
      <c r="BO5915" s="121"/>
      <c r="BP5915" s="121"/>
      <c r="BQ5915" s="42"/>
      <c r="BR5915" s="95"/>
    </row>
    <row r="5916" spans="1:70" ht="30" hidden="1" customHeight="1" x14ac:dyDescent="0.35">
      <c r="A5916" s="94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4"/>
      <c r="BL5916" s="94"/>
      <c r="BM5916" s="97"/>
      <c r="BN5916" s="98"/>
      <c r="BO5916" s="121"/>
      <c r="BP5916" s="121"/>
      <c r="BQ5916" s="42"/>
      <c r="BR5916" s="95"/>
    </row>
    <row r="5917" spans="1:70" ht="30" hidden="1" customHeight="1" x14ac:dyDescent="0.35">
      <c r="A5917" s="94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4"/>
      <c r="BL5917" s="94"/>
      <c r="BM5917" s="97"/>
      <c r="BN5917" s="98"/>
      <c r="BO5917" s="121"/>
      <c r="BP5917" s="121"/>
      <c r="BQ5917" s="42"/>
      <c r="BR5917" s="95"/>
    </row>
    <row r="5918" spans="1:70" ht="30" hidden="1" customHeight="1" x14ac:dyDescent="0.35">
      <c r="A5918" s="94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4"/>
      <c r="BL5918" s="94"/>
      <c r="BM5918" s="97"/>
      <c r="BN5918" s="98"/>
      <c r="BO5918" s="121"/>
      <c r="BP5918" s="121"/>
      <c r="BQ5918" s="42"/>
      <c r="BR5918" s="95"/>
    </row>
    <row r="5919" spans="1:70" ht="30" hidden="1" customHeight="1" x14ac:dyDescent="0.35">
      <c r="A5919" s="94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4"/>
      <c r="BL5919" s="94"/>
      <c r="BM5919" s="97"/>
      <c r="BN5919" s="98"/>
      <c r="BO5919" s="121"/>
      <c r="BP5919" s="121"/>
      <c r="BQ5919" s="42"/>
      <c r="BR5919" s="95"/>
    </row>
    <row r="5920" spans="1:70" ht="30" hidden="1" customHeight="1" x14ac:dyDescent="0.35">
      <c r="A5920" s="94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4"/>
      <c r="BL5920" s="94"/>
      <c r="BM5920" s="97"/>
      <c r="BN5920" s="98"/>
      <c r="BO5920" s="121"/>
      <c r="BP5920" s="121"/>
      <c r="BQ5920" s="42"/>
      <c r="BR5920" s="95"/>
    </row>
    <row r="5921" spans="1:70" ht="30" hidden="1" customHeight="1" x14ac:dyDescent="0.35">
      <c r="A5921" s="94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4"/>
      <c r="BL5921" s="94"/>
      <c r="BM5921" s="97"/>
      <c r="BN5921" s="98"/>
      <c r="BO5921" s="121"/>
      <c r="BP5921" s="121"/>
      <c r="BQ5921" s="42"/>
      <c r="BR5921" s="95"/>
    </row>
    <row r="5922" spans="1:70" ht="30" hidden="1" customHeight="1" x14ac:dyDescent="0.35">
      <c r="A5922" s="94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4"/>
      <c r="BL5922" s="94"/>
      <c r="BM5922" s="97"/>
      <c r="BN5922" s="98"/>
      <c r="BO5922" s="121"/>
      <c r="BP5922" s="121"/>
      <c r="BQ5922" s="42"/>
      <c r="BR5922" s="95"/>
    </row>
    <row r="5923" spans="1:70" ht="30" hidden="1" customHeight="1" x14ac:dyDescent="0.35">
      <c r="A5923" s="94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4"/>
      <c r="BL5923" s="94"/>
      <c r="BM5923" s="97"/>
      <c r="BN5923" s="98"/>
      <c r="BO5923" s="121"/>
      <c r="BP5923" s="121"/>
      <c r="BQ5923" s="42"/>
      <c r="BR5923" s="95"/>
    </row>
    <row r="5924" spans="1:70" ht="30" hidden="1" customHeight="1" x14ac:dyDescent="0.35">
      <c r="A5924" s="94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4"/>
      <c r="BL5924" s="94"/>
      <c r="BM5924" s="97"/>
      <c r="BN5924" s="98"/>
      <c r="BO5924" s="121"/>
      <c r="BP5924" s="121"/>
      <c r="BQ5924" s="42"/>
      <c r="BR5924" s="95"/>
    </row>
    <row r="5925" spans="1:70" ht="30" hidden="1" customHeight="1" x14ac:dyDescent="0.35">
      <c r="A5925" s="94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4"/>
      <c r="BL5925" s="94"/>
      <c r="BM5925" s="97"/>
      <c r="BN5925" s="98"/>
      <c r="BO5925" s="121"/>
      <c r="BP5925" s="121"/>
      <c r="BQ5925" s="42"/>
      <c r="BR5925" s="95"/>
    </row>
    <row r="5926" spans="1:70" ht="30" hidden="1" customHeight="1" x14ac:dyDescent="0.35">
      <c r="A5926" s="94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4"/>
      <c r="BL5926" s="94"/>
      <c r="BM5926" s="97"/>
      <c r="BN5926" s="98"/>
      <c r="BO5926" s="121"/>
      <c r="BP5926" s="121"/>
      <c r="BQ5926" s="42"/>
      <c r="BR5926" s="95"/>
    </row>
    <row r="5927" spans="1:70" ht="30" hidden="1" customHeight="1" x14ac:dyDescent="0.35">
      <c r="A5927" s="94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4"/>
      <c r="BL5927" s="94"/>
      <c r="BM5927" s="97"/>
      <c r="BN5927" s="98"/>
      <c r="BO5927" s="121"/>
      <c r="BP5927" s="121"/>
      <c r="BQ5927" s="42"/>
      <c r="BR5927" s="95"/>
    </row>
    <row r="5928" spans="1:70" ht="30" hidden="1" customHeight="1" x14ac:dyDescent="0.35">
      <c r="A5928" s="94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4"/>
      <c r="BL5928" s="94"/>
      <c r="BM5928" s="97"/>
      <c r="BN5928" s="98"/>
      <c r="BO5928" s="121"/>
      <c r="BP5928" s="121"/>
      <c r="BQ5928" s="42"/>
      <c r="BR5928" s="95"/>
    </row>
    <row r="5929" spans="1:70" ht="30" hidden="1" customHeight="1" x14ac:dyDescent="0.35">
      <c r="A5929" s="94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4"/>
      <c r="BL5929" s="94"/>
      <c r="BM5929" s="97"/>
      <c r="BN5929" s="98"/>
      <c r="BO5929" s="121"/>
      <c r="BP5929" s="121"/>
      <c r="BQ5929" s="42"/>
      <c r="BR5929" s="95"/>
    </row>
    <row r="5930" spans="1:70" ht="30" hidden="1" customHeight="1" x14ac:dyDescent="0.35">
      <c r="A5930" s="94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4"/>
      <c r="BL5930" s="94"/>
      <c r="BM5930" s="97"/>
      <c r="BN5930" s="98"/>
      <c r="BO5930" s="121"/>
      <c r="BP5930" s="121"/>
      <c r="BQ5930" s="42"/>
      <c r="BR5930" s="95"/>
    </row>
    <row r="5931" spans="1:70" ht="30" hidden="1" customHeight="1" x14ac:dyDescent="0.35">
      <c r="A5931" s="94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4"/>
      <c r="BL5931" s="94"/>
      <c r="BM5931" s="97"/>
      <c r="BN5931" s="98"/>
      <c r="BO5931" s="121"/>
      <c r="BP5931" s="121"/>
      <c r="BQ5931" s="42"/>
      <c r="BR5931" s="95"/>
    </row>
    <row r="5932" spans="1:70" ht="30" hidden="1" customHeight="1" x14ac:dyDescent="0.35">
      <c r="A5932" s="94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4"/>
      <c r="BL5932" s="94"/>
      <c r="BM5932" s="97"/>
      <c r="BN5932" s="98"/>
      <c r="BO5932" s="121"/>
      <c r="BP5932" s="121"/>
      <c r="BQ5932" s="42"/>
      <c r="BR5932" s="95"/>
    </row>
    <row r="5933" spans="1:70" ht="30" hidden="1" customHeight="1" x14ac:dyDescent="0.35">
      <c r="A5933" s="94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4"/>
      <c r="BL5933" s="94"/>
      <c r="BM5933" s="97"/>
      <c r="BN5933" s="98"/>
      <c r="BO5933" s="121"/>
      <c r="BP5933" s="121"/>
      <c r="BQ5933" s="42"/>
      <c r="BR5933" s="95"/>
    </row>
    <row r="5934" spans="1:70" ht="30" hidden="1" customHeight="1" x14ac:dyDescent="0.35">
      <c r="A5934" s="94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4"/>
      <c r="BL5934" s="94"/>
      <c r="BM5934" s="97"/>
      <c r="BN5934" s="98"/>
      <c r="BO5934" s="121"/>
      <c r="BP5934" s="121"/>
      <c r="BQ5934" s="42"/>
      <c r="BR5934" s="95"/>
    </row>
    <row r="5935" spans="1:70" ht="30" hidden="1" customHeight="1" x14ac:dyDescent="0.35">
      <c r="A5935" s="94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4"/>
      <c r="BL5935" s="94"/>
      <c r="BM5935" s="97"/>
      <c r="BN5935" s="98"/>
      <c r="BO5935" s="121"/>
      <c r="BP5935" s="121"/>
      <c r="BQ5935" s="42"/>
      <c r="BR5935" s="95"/>
    </row>
    <row r="5936" spans="1:70" ht="30" hidden="1" customHeight="1" x14ac:dyDescent="0.35">
      <c r="A5936" s="94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4"/>
      <c r="BL5936" s="94"/>
      <c r="BM5936" s="97"/>
      <c r="BN5936" s="98"/>
      <c r="BO5936" s="121"/>
      <c r="BP5936" s="121"/>
      <c r="BQ5936" s="42"/>
      <c r="BR5936" s="95"/>
    </row>
    <row r="5937" spans="1:70" ht="30" hidden="1" customHeight="1" x14ac:dyDescent="0.35">
      <c r="A5937" s="94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4"/>
      <c r="BL5937" s="94"/>
      <c r="BM5937" s="97"/>
      <c r="BN5937" s="98"/>
      <c r="BO5937" s="121"/>
      <c r="BP5937" s="121"/>
      <c r="BQ5937" s="42"/>
      <c r="BR5937" s="95"/>
    </row>
    <row r="5938" spans="1:70" ht="30" hidden="1" customHeight="1" x14ac:dyDescent="0.35">
      <c r="A5938" s="94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4"/>
      <c r="BL5938" s="94"/>
      <c r="BM5938" s="97"/>
      <c r="BN5938" s="98"/>
      <c r="BO5938" s="121"/>
      <c r="BP5938" s="121"/>
      <c r="BQ5938" s="42"/>
      <c r="BR5938" s="95"/>
    </row>
    <row r="5939" spans="1:70" ht="30" hidden="1" customHeight="1" x14ac:dyDescent="0.35">
      <c r="A5939" s="94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4"/>
      <c r="BL5939" s="94"/>
      <c r="BM5939" s="97"/>
      <c r="BN5939" s="98"/>
      <c r="BO5939" s="121"/>
      <c r="BP5939" s="121"/>
      <c r="BQ5939" s="42"/>
      <c r="BR5939" s="95"/>
    </row>
    <row r="5940" spans="1:70" ht="30" hidden="1" customHeight="1" x14ac:dyDescent="0.35">
      <c r="A5940" s="94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4"/>
      <c r="BL5940" s="94"/>
      <c r="BM5940" s="97"/>
      <c r="BN5940" s="98"/>
      <c r="BO5940" s="121"/>
      <c r="BP5940" s="121"/>
      <c r="BQ5940" s="42"/>
      <c r="BR5940" s="95"/>
    </row>
    <row r="5941" spans="1:70" ht="30" hidden="1" customHeight="1" x14ac:dyDescent="0.35">
      <c r="A5941" s="94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4"/>
      <c r="BL5941" s="94"/>
      <c r="BM5941" s="97"/>
      <c r="BN5941" s="98"/>
      <c r="BO5941" s="121"/>
      <c r="BP5941" s="121"/>
      <c r="BQ5941" s="42"/>
      <c r="BR5941" s="95"/>
    </row>
    <row r="5942" spans="1:70" ht="30" hidden="1" customHeight="1" x14ac:dyDescent="0.35">
      <c r="A5942" s="94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4"/>
      <c r="BL5942" s="94"/>
      <c r="BM5942" s="97"/>
      <c r="BN5942" s="98"/>
      <c r="BO5942" s="121"/>
      <c r="BP5942" s="121"/>
      <c r="BQ5942" s="42"/>
      <c r="BR5942" s="95"/>
    </row>
    <row r="5943" spans="1:70" ht="30" hidden="1" customHeight="1" x14ac:dyDescent="0.35">
      <c r="A5943" s="94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4"/>
      <c r="BL5943" s="94"/>
      <c r="BM5943" s="97"/>
      <c r="BN5943" s="98"/>
      <c r="BO5943" s="121"/>
      <c r="BP5943" s="121"/>
      <c r="BQ5943" s="42"/>
      <c r="BR5943" s="95"/>
    </row>
    <row r="5944" spans="1:70" ht="30" hidden="1" customHeight="1" x14ac:dyDescent="0.35">
      <c r="A5944" s="94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4"/>
      <c r="BL5944" s="94"/>
      <c r="BM5944" s="97"/>
      <c r="BN5944" s="98"/>
      <c r="BO5944" s="121"/>
      <c r="BP5944" s="121"/>
      <c r="BQ5944" s="42"/>
      <c r="BR5944" s="95"/>
    </row>
    <row r="5945" spans="1:70" ht="30" hidden="1" customHeight="1" x14ac:dyDescent="0.35">
      <c r="A5945" s="94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4"/>
      <c r="BL5945" s="94"/>
      <c r="BM5945" s="97"/>
      <c r="BN5945" s="98"/>
      <c r="BO5945" s="121"/>
      <c r="BP5945" s="121"/>
      <c r="BQ5945" s="42"/>
      <c r="BR5945" s="95"/>
    </row>
    <row r="5946" spans="1:70" ht="30" hidden="1" customHeight="1" x14ac:dyDescent="0.35">
      <c r="A5946" s="94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4"/>
      <c r="BL5946" s="94"/>
      <c r="BM5946" s="97"/>
      <c r="BN5946" s="98"/>
      <c r="BO5946" s="121"/>
      <c r="BP5946" s="121"/>
      <c r="BQ5946" s="42"/>
      <c r="BR5946" s="95"/>
    </row>
    <row r="5947" spans="1:70" ht="30" hidden="1" customHeight="1" x14ac:dyDescent="0.35">
      <c r="A5947" s="94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4"/>
      <c r="BL5947" s="94"/>
      <c r="BM5947" s="97"/>
      <c r="BN5947" s="98"/>
      <c r="BO5947" s="121"/>
      <c r="BP5947" s="121"/>
      <c r="BQ5947" s="42"/>
      <c r="BR5947" s="95"/>
    </row>
    <row r="5948" spans="1:70" ht="30" hidden="1" customHeight="1" x14ac:dyDescent="0.35">
      <c r="A5948" s="94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4"/>
      <c r="BL5948" s="94"/>
      <c r="BM5948" s="97"/>
      <c r="BN5948" s="98"/>
      <c r="BO5948" s="121"/>
      <c r="BP5948" s="121"/>
      <c r="BQ5948" s="42"/>
      <c r="BR5948" s="95"/>
    </row>
    <row r="5949" spans="1:70" ht="30" hidden="1" customHeight="1" x14ac:dyDescent="0.35">
      <c r="A5949" s="94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4"/>
      <c r="BL5949" s="94"/>
      <c r="BM5949" s="97"/>
      <c r="BN5949" s="98"/>
      <c r="BO5949" s="121"/>
      <c r="BP5949" s="121"/>
      <c r="BQ5949" s="42"/>
      <c r="BR5949" s="95"/>
    </row>
    <row r="5950" spans="1:70" ht="30" hidden="1" customHeight="1" x14ac:dyDescent="0.35">
      <c r="A5950" s="94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4"/>
      <c r="BL5950" s="94"/>
      <c r="BM5950" s="97"/>
      <c r="BN5950" s="98"/>
      <c r="BO5950" s="121"/>
      <c r="BP5950" s="121"/>
      <c r="BQ5950" s="42"/>
      <c r="BR5950" s="95"/>
    </row>
    <row r="5951" spans="1:70" ht="30" hidden="1" customHeight="1" x14ac:dyDescent="0.35">
      <c r="A5951" s="94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4"/>
      <c r="BL5951" s="94"/>
      <c r="BM5951" s="97"/>
      <c r="BN5951" s="98"/>
      <c r="BO5951" s="121"/>
      <c r="BP5951" s="121"/>
      <c r="BQ5951" s="42"/>
      <c r="BR5951" s="95"/>
    </row>
    <row r="5952" spans="1:70" ht="30" hidden="1" customHeight="1" x14ac:dyDescent="0.35">
      <c r="A5952" s="94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4"/>
      <c r="BL5952" s="94"/>
      <c r="BM5952" s="97"/>
      <c r="BN5952" s="98"/>
      <c r="BO5952" s="121"/>
      <c r="BP5952" s="121"/>
      <c r="BQ5952" s="42"/>
      <c r="BR5952" s="95"/>
    </row>
    <row r="5953" spans="1:70" ht="30" hidden="1" customHeight="1" x14ac:dyDescent="0.35">
      <c r="A5953" s="94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4"/>
      <c r="BL5953" s="94"/>
      <c r="BM5953" s="97"/>
      <c r="BN5953" s="98"/>
      <c r="BO5953" s="121"/>
      <c r="BP5953" s="121"/>
      <c r="BQ5953" s="42"/>
      <c r="BR5953" s="95"/>
    </row>
    <row r="5954" spans="1:70" ht="30" hidden="1" customHeight="1" x14ac:dyDescent="0.35">
      <c r="A5954" s="94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4"/>
      <c r="BL5954" s="94"/>
      <c r="BM5954" s="97"/>
      <c r="BN5954" s="98"/>
      <c r="BO5954" s="121"/>
      <c r="BP5954" s="121"/>
      <c r="BQ5954" s="42"/>
      <c r="BR5954" s="95"/>
    </row>
    <row r="5955" spans="1:70" ht="30" hidden="1" customHeight="1" x14ac:dyDescent="0.35">
      <c r="A5955" s="94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4"/>
      <c r="BL5955" s="94"/>
      <c r="BM5955" s="97"/>
      <c r="BN5955" s="98"/>
      <c r="BO5955" s="121"/>
      <c r="BP5955" s="121"/>
      <c r="BQ5955" s="42"/>
      <c r="BR5955" s="95"/>
    </row>
    <row r="5956" spans="1:70" ht="30" hidden="1" customHeight="1" x14ac:dyDescent="0.35">
      <c r="A5956" s="94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4"/>
      <c r="BL5956" s="94"/>
      <c r="BM5956" s="97"/>
      <c r="BN5956" s="98"/>
      <c r="BO5956" s="121"/>
      <c r="BP5956" s="121"/>
      <c r="BQ5956" s="42"/>
      <c r="BR5956" s="95"/>
    </row>
    <row r="5957" spans="1:70" ht="30" hidden="1" customHeight="1" x14ac:dyDescent="0.35">
      <c r="A5957" s="94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4"/>
      <c r="BL5957" s="94"/>
      <c r="BM5957" s="97"/>
      <c r="BN5957" s="98"/>
      <c r="BO5957" s="121"/>
      <c r="BP5957" s="121"/>
      <c r="BQ5957" s="42"/>
      <c r="BR5957" s="95"/>
    </row>
    <row r="5958" spans="1:70" ht="30" hidden="1" customHeight="1" x14ac:dyDescent="0.35">
      <c r="A5958" s="94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4"/>
      <c r="BL5958" s="94"/>
      <c r="BM5958" s="97"/>
      <c r="BN5958" s="98"/>
      <c r="BO5958" s="121"/>
      <c r="BP5958" s="121"/>
      <c r="BQ5958" s="42"/>
      <c r="BR5958" s="95"/>
    </row>
    <row r="5959" spans="1:70" ht="30" hidden="1" customHeight="1" x14ac:dyDescent="0.35">
      <c r="A5959" s="94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4"/>
      <c r="BL5959" s="94"/>
      <c r="BM5959" s="97"/>
      <c r="BN5959" s="98"/>
      <c r="BO5959" s="121"/>
      <c r="BP5959" s="121"/>
      <c r="BQ5959" s="42"/>
      <c r="BR5959" s="95"/>
    </row>
    <row r="5960" spans="1:70" ht="30" hidden="1" customHeight="1" x14ac:dyDescent="0.35">
      <c r="A5960" s="94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4"/>
      <c r="BL5960" s="94"/>
      <c r="BM5960" s="97"/>
      <c r="BN5960" s="98"/>
      <c r="BO5960" s="121"/>
      <c r="BP5960" s="121"/>
      <c r="BQ5960" s="42"/>
      <c r="BR5960" s="95"/>
    </row>
    <row r="5961" spans="1:70" ht="30" hidden="1" customHeight="1" x14ac:dyDescent="0.35">
      <c r="A5961" s="94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4"/>
      <c r="BL5961" s="94"/>
      <c r="BM5961" s="97"/>
      <c r="BN5961" s="98"/>
      <c r="BO5961" s="121"/>
      <c r="BP5961" s="121"/>
      <c r="BQ5961" s="42"/>
      <c r="BR5961" s="95"/>
    </row>
    <row r="5962" spans="1:70" ht="30" hidden="1" customHeight="1" x14ac:dyDescent="0.35">
      <c r="A5962" s="94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4"/>
      <c r="BL5962" s="94"/>
      <c r="BM5962" s="97"/>
      <c r="BN5962" s="98"/>
      <c r="BO5962" s="121"/>
      <c r="BP5962" s="121"/>
      <c r="BQ5962" s="42"/>
      <c r="BR5962" s="95"/>
    </row>
    <row r="5963" spans="1:70" ht="30" hidden="1" customHeight="1" x14ac:dyDescent="0.35">
      <c r="A5963" s="94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4"/>
      <c r="BL5963" s="94"/>
      <c r="BM5963" s="97"/>
      <c r="BN5963" s="98"/>
      <c r="BO5963" s="121"/>
      <c r="BP5963" s="121"/>
      <c r="BQ5963" s="42"/>
      <c r="BR5963" s="95"/>
    </row>
    <row r="5964" spans="1:70" ht="30" hidden="1" customHeight="1" x14ac:dyDescent="0.35">
      <c r="A5964" s="94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4"/>
      <c r="BL5964" s="94"/>
      <c r="BM5964" s="97"/>
      <c r="BN5964" s="98"/>
      <c r="BO5964" s="121"/>
      <c r="BP5964" s="121"/>
      <c r="BQ5964" s="42"/>
      <c r="BR5964" s="95"/>
    </row>
    <row r="5965" spans="1:70" ht="30" hidden="1" customHeight="1" x14ac:dyDescent="0.35">
      <c r="A5965" s="94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4"/>
      <c r="BL5965" s="94"/>
      <c r="BM5965" s="97"/>
      <c r="BN5965" s="98"/>
      <c r="BO5965" s="121"/>
      <c r="BP5965" s="121"/>
      <c r="BQ5965" s="42"/>
      <c r="BR5965" s="95"/>
    </row>
    <row r="5966" spans="1:70" ht="30" hidden="1" customHeight="1" x14ac:dyDescent="0.35">
      <c r="A5966" s="94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4"/>
      <c r="BL5966" s="94"/>
      <c r="BM5966" s="97"/>
      <c r="BN5966" s="98"/>
      <c r="BO5966" s="121"/>
      <c r="BP5966" s="121"/>
      <c r="BQ5966" s="42"/>
      <c r="BR5966" s="95"/>
    </row>
    <row r="5967" spans="1:70" ht="30" hidden="1" customHeight="1" x14ac:dyDescent="0.35">
      <c r="A5967" s="94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4"/>
      <c r="BL5967" s="94"/>
      <c r="BM5967" s="97"/>
      <c r="BN5967" s="98"/>
      <c r="BO5967" s="121"/>
      <c r="BP5967" s="121"/>
      <c r="BQ5967" s="42"/>
      <c r="BR5967" s="95"/>
    </row>
    <row r="5968" spans="1:70" ht="30" hidden="1" customHeight="1" x14ac:dyDescent="0.35">
      <c r="A5968" s="94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4"/>
      <c r="BL5968" s="94"/>
      <c r="BM5968" s="97"/>
      <c r="BN5968" s="98"/>
      <c r="BO5968" s="121"/>
      <c r="BP5968" s="121"/>
      <c r="BQ5968" s="42"/>
      <c r="BR5968" s="95"/>
    </row>
    <row r="5969" spans="1:70" ht="30" hidden="1" customHeight="1" x14ac:dyDescent="0.35">
      <c r="A5969" s="94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4"/>
      <c r="BL5969" s="94"/>
      <c r="BM5969" s="97"/>
      <c r="BN5969" s="98"/>
      <c r="BO5969" s="121"/>
      <c r="BP5969" s="121"/>
      <c r="BQ5969" s="42"/>
      <c r="BR5969" s="95"/>
    </row>
    <row r="5970" spans="1:70" ht="30" hidden="1" customHeight="1" x14ac:dyDescent="0.35">
      <c r="A5970" s="94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4"/>
      <c r="BL5970" s="94"/>
      <c r="BM5970" s="97"/>
      <c r="BN5970" s="98"/>
      <c r="BO5970" s="121"/>
      <c r="BP5970" s="121"/>
      <c r="BQ5970" s="42"/>
      <c r="BR5970" s="95"/>
    </row>
    <row r="5971" spans="1:70" ht="30" hidden="1" customHeight="1" x14ac:dyDescent="0.35">
      <c r="A5971" s="94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4"/>
      <c r="BL5971" s="94"/>
      <c r="BM5971" s="97"/>
      <c r="BN5971" s="98"/>
      <c r="BO5971" s="121"/>
      <c r="BP5971" s="121"/>
      <c r="BQ5971" s="42"/>
      <c r="BR5971" s="95"/>
    </row>
    <row r="5972" spans="1:70" ht="30" hidden="1" customHeight="1" x14ac:dyDescent="0.35">
      <c r="A5972" s="94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4"/>
      <c r="BL5972" s="94"/>
      <c r="BM5972" s="97"/>
      <c r="BN5972" s="98"/>
      <c r="BO5972" s="121"/>
      <c r="BP5972" s="121"/>
      <c r="BQ5972" s="42"/>
      <c r="BR5972" s="95"/>
    </row>
    <row r="5973" spans="1:70" ht="30" hidden="1" customHeight="1" x14ac:dyDescent="0.35">
      <c r="A5973" s="94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4"/>
      <c r="BL5973" s="94"/>
      <c r="BM5973" s="97"/>
      <c r="BN5973" s="98"/>
      <c r="BO5973" s="121"/>
      <c r="BP5973" s="121"/>
      <c r="BQ5973" s="42"/>
      <c r="BR5973" s="95"/>
    </row>
    <row r="5974" spans="1:70" ht="30" hidden="1" customHeight="1" x14ac:dyDescent="0.35">
      <c r="A5974" s="94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4"/>
      <c r="BL5974" s="94"/>
      <c r="BM5974" s="97"/>
      <c r="BN5974" s="98"/>
      <c r="BO5974" s="121"/>
      <c r="BP5974" s="121"/>
      <c r="BQ5974" s="42"/>
      <c r="BR5974" s="95"/>
    </row>
    <row r="5975" spans="1:70" ht="30" hidden="1" customHeight="1" x14ac:dyDescent="0.35">
      <c r="A5975" s="94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4"/>
      <c r="BL5975" s="94"/>
      <c r="BM5975" s="97"/>
      <c r="BN5975" s="98"/>
      <c r="BO5975" s="121"/>
      <c r="BP5975" s="121"/>
      <c r="BQ5975" s="42"/>
      <c r="BR5975" s="95"/>
    </row>
    <row r="5976" spans="1:70" ht="30" hidden="1" customHeight="1" x14ac:dyDescent="0.35">
      <c r="A5976" s="94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4"/>
      <c r="BL5976" s="94"/>
      <c r="BM5976" s="97"/>
      <c r="BN5976" s="98"/>
      <c r="BO5976" s="121"/>
      <c r="BP5976" s="121"/>
      <c r="BQ5976" s="42"/>
      <c r="BR5976" s="95"/>
    </row>
    <row r="5977" spans="1:70" ht="30" hidden="1" customHeight="1" x14ac:dyDescent="0.35">
      <c r="A5977" s="94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4"/>
      <c r="BL5977" s="94"/>
      <c r="BM5977" s="97"/>
      <c r="BN5977" s="98"/>
      <c r="BO5977" s="121"/>
      <c r="BP5977" s="121"/>
      <c r="BQ5977" s="42"/>
      <c r="BR5977" s="95"/>
    </row>
    <row r="5978" spans="1:70" ht="30" hidden="1" customHeight="1" x14ac:dyDescent="0.35">
      <c r="A5978" s="94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4"/>
      <c r="BL5978" s="94"/>
      <c r="BM5978" s="97"/>
      <c r="BN5978" s="98"/>
      <c r="BO5978" s="121"/>
      <c r="BP5978" s="121"/>
      <c r="BQ5978" s="42"/>
      <c r="BR5978" s="95"/>
    </row>
    <row r="5979" spans="1:70" ht="30" hidden="1" customHeight="1" x14ac:dyDescent="0.35">
      <c r="A5979" s="94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4"/>
      <c r="BL5979" s="94"/>
      <c r="BM5979" s="97"/>
      <c r="BN5979" s="98"/>
      <c r="BO5979" s="121"/>
      <c r="BP5979" s="121"/>
      <c r="BQ5979" s="42"/>
      <c r="BR5979" s="95"/>
    </row>
    <row r="5980" spans="1:70" ht="30" hidden="1" customHeight="1" x14ac:dyDescent="0.35">
      <c r="A5980" s="94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4"/>
      <c r="BL5980" s="94"/>
      <c r="BM5980" s="97"/>
      <c r="BN5980" s="98"/>
      <c r="BO5980" s="121"/>
      <c r="BP5980" s="121"/>
      <c r="BQ5980" s="42"/>
      <c r="BR5980" s="95"/>
    </row>
    <row r="5981" spans="1:70" ht="30" hidden="1" customHeight="1" x14ac:dyDescent="0.35">
      <c r="A5981" s="94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4"/>
      <c r="BL5981" s="94"/>
      <c r="BM5981" s="97"/>
      <c r="BN5981" s="98"/>
      <c r="BO5981" s="121"/>
      <c r="BP5981" s="121"/>
      <c r="BQ5981" s="42"/>
      <c r="BR5981" s="95"/>
    </row>
    <row r="5982" spans="1:70" ht="30" hidden="1" customHeight="1" x14ac:dyDescent="0.35">
      <c r="A5982" s="94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4"/>
      <c r="BL5982" s="94"/>
      <c r="BM5982" s="97"/>
      <c r="BN5982" s="98"/>
      <c r="BO5982" s="121"/>
      <c r="BP5982" s="121"/>
      <c r="BQ5982" s="42"/>
      <c r="BR5982" s="95"/>
    </row>
    <row r="5983" spans="1:70" ht="30" hidden="1" customHeight="1" x14ac:dyDescent="0.35">
      <c r="A5983" s="94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4"/>
      <c r="BL5983" s="94"/>
      <c r="BM5983" s="97"/>
      <c r="BN5983" s="98"/>
      <c r="BO5983" s="121"/>
      <c r="BP5983" s="121"/>
      <c r="BQ5983" s="42"/>
      <c r="BR5983" s="95"/>
    </row>
    <row r="5984" spans="1:70" ht="30" hidden="1" customHeight="1" x14ac:dyDescent="0.35">
      <c r="A5984" s="94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4"/>
      <c r="BL5984" s="94"/>
      <c r="BM5984" s="97"/>
      <c r="BN5984" s="98"/>
      <c r="BO5984" s="121"/>
      <c r="BP5984" s="121"/>
      <c r="BQ5984" s="42"/>
      <c r="BR5984" s="95"/>
    </row>
    <row r="5985" spans="1:70" ht="30" hidden="1" customHeight="1" x14ac:dyDescent="0.35">
      <c r="A5985" s="94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4"/>
      <c r="BL5985" s="94"/>
      <c r="BM5985" s="97"/>
      <c r="BN5985" s="98"/>
      <c r="BO5985" s="121"/>
      <c r="BP5985" s="121"/>
      <c r="BQ5985" s="42"/>
      <c r="BR5985" s="95"/>
    </row>
    <row r="5986" spans="1:70" ht="30" hidden="1" customHeight="1" x14ac:dyDescent="0.35">
      <c r="A5986" s="94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4"/>
      <c r="BL5986" s="94"/>
      <c r="BM5986" s="97"/>
      <c r="BN5986" s="98"/>
      <c r="BO5986" s="121"/>
      <c r="BP5986" s="121"/>
      <c r="BQ5986" s="42"/>
      <c r="BR5986" s="95"/>
    </row>
    <row r="5987" spans="1:70" ht="30" hidden="1" customHeight="1" x14ac:dyDescent="0.35">
      <c r="A5987" s="94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4"/>
      <c r="BL5987" s="94"/>
      <c r="BM5987" s="97"/>
      <c r="BN5987" s="98"/>
      <c r="BO5987" s="121"/>
      <c r="BP5987" s="121"/>
      <c r="BQ5987" s="42"/>
      <c r="BR5987" s="95"/>
    </row>
    <row r="5988" spans="1:70" ht="30" hidden="1" customHeight="1" x14ac:dyDescent="0.35">
      <c r="A5988" s="94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4"/>
      <c r="BL5988" s="94"/>
      <c r="BM5988" s="97"/>
      <c r="BN5988" s="98"/>
      <c r="BO5988" s="121"/>
      <c r="BP5988" s="121"/>
      <c r="BQ5988" s="42"/>
      <c r="BR5988" s="95"/>
    </row>
    <row r="5989" spans="1:70" ht="30" hidden="1" customHeight="1" x14ac:dyDescent="0.35">
      <c r="A5989" s="94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4"/>
      <c r="BL5989" s="94"/>
      <c r="BM5989" s="97"/>
      <c r="BN5989" s="98"/>
      <c r="BO5989" s="121"/>
      <c r="BP5989" s="121"/>
      <c r="BQ5989" s="42"/>
      <c r="BR5989" s="95"/>
    </row>
    <row r="5990" spans="1:70" ht="30" hidden="1" customHeight="1" x14ac:dyDescent="0.35">
      <c r="A5990" s="94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4"/>
      <c r="BL5990" s="94"/>
      <c r="BM5990" s="97"/>
      <c r="BN5990" s="98"/>
      <c r="BO5990" s="121"/>
      <c r="BP5990" s="121"/>
      <c r="BQ5990" s="42"/>
      <c r="BR5990" s="95"/>
    </row>
    <row r="5991" spans="1:70" ht="30" hidden="1" customHeight="1" x14ac:dyDescent="0.35">
      <c r="A5991" s="94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4"/>
      <c r="BL5991" s="94"/>
      <c r="BM5991" s="97"/>
      <c r="BN5991" s="98"/>
      <c r="BO5991" s="121"/>
      <c r="BP5991" s="121"/>
      <c r="BQ5991" s="42"/>
      <c r="BR5991" s="95"/>
    </row>
    <row r="5992" spans="1:70" ht="30" hidden="1" customHeight="1" x14ac:dyDescent="0.35">
      <c r="A5992" s="94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4"/>
      <c r="BL5992" s="94"/>
      <c r="BM5992" s="97"/>
      <c r="BN5992" s="98"/>
      <c r="BO5992" s="121"/>
      <c r="BP5992" s="121"/>
      <c r="BQ5992" s="42"/>
      <c r="BR5992" s="95"/>
    </row>
    <row r="5993" spans="1:70" ht="30" hidden="1" customHeight="1" x14ac:dyDescent="0.35">
      <c r="A5993" s="94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4"/>
      <c r="BL5993" s="94"/>
      <c r="BM5993" s="97"/>
      <c r="BN5993" s="98"/>
      <c r="BO5993" s="121"/>
      <c r="BP5993" s="121"/>
      <c r="BQ5993" s="42"/>
      <c r="BR5993" s="95"/>
    </row>
    <row r="5994" spans="1:70" ht="30" hidden="1" customHeight="1" x14ac:dyDescent="0.35">
      <c r="A5994" s="94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4"/>
      <c r="BL5994" s="94"/>
      <c r="BM5994" s="97"/>
      <c r="BN5994" s="98"/>
      <c r="BO5994" s="121"/>
      <c r="BP5994" s="121"/>
      <c r="BQ5994" s="42"/>
      <c r="BR5994" s="95"/>
    </row>
    <row r="5995" spans="1:70" ht="30" hidden="1" customHeight="1" x14ac:dyDescent="0.35">
      <c r="A5995" s="94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4"/>
      <c r="BL5995" s="94"/>
      <c r="BM5995" s="97"/>
      <c r="BN5995" s="98"/>
      <c r="BO5995" s="121"/>
      <c r="BP5995" s="121"/>
      <c r="BQ5995" s="42"/>
      <c r="BR5995" s="95"/>
    </row>
    <row r="5996" spans="1:70" ht="30" hidden="1" customHeight="1" x14ac:dyDescent="0.35">
      <c r="A5996" s="94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4"/>
      <c r="BL5996" s="94"/>
      <c r="BM5996" s="97"/>
      <c r="BN5996" s="98"/>
      <c r="BO5996" s="121"/>
      <c r="BP5996" s="121"/>
      <c r="BQ5996" s="42"/>
      <c r="BR5996" s="95"/>
    </row>
    <row r="5997" spans="1:70" ht="30" hidden="1" customHeight="1" x14ac:dyDescent="0.35">
      <c r="A5997" s="94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4"/>
      <c r="BL5997" s="94"/>
      <c r="BM5997" s="97"/>
      <c r="BN5997" s="98"/>
      <c r="BO5997" s="121"/>
      <c r="BP5997" s="121"/>
      <c r="BQ5997" s="42"/>
      <c r="BR5997" s="95"/>
    </row>
    <row r="5998" spans="1:70" ht="30" hidden="1" customHeight="1" x14ac:dyDescent="0.35">
      <c r="A5998" s="94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4"/>
      <c r="BL5998" s="94"/>
      <c r="BM5998" s="97"/>
      <c r="BN5998" s="98"/>
      <c r="BO5998" s="121"/>
      <c r="BP5998" s="121"/>
      <c r="BQ5998" s="42"/>
      <c r="BR5998" s="95"/>
    </row>
    <row r="5999" spans="1:70" ht="30" hidden="1" customHeight="1" x14ac:dyDescent="0.35">
      <c r="A5999" s="94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4"/>
      <c r="BL5999" s="94"/>
      <c r="BM5999" s="97"/>
      <c r="BN5999" s="98"/>
      <c r="BO5999" s="121"/>
      <c r="BP5999" s="121"/>
      <c r="BQ5999" s="42"/>
      <c r="BR5999" s="95"/>
    </row>
    <row r="6000" spans="1:70" ht="30" hidden="1" customHeight="1" x14ac:dyDescent="0.35">
      <c r="A6000" s="94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4"/>
      <c r="BL6000" s="94"/>
      <c r="BM6000" s="97"/>
      <c r="BN6000" s="98"/>
      <c r="BO6000" s="121"/>
      <c r="BP6000" s="121"/>
      <c r="BQ6000" s="42"/>
      <c r="BR6000" s="95"/>
    </row>
    <row r="6001" spans="1:70" ht="30" hidden="1" customHeight="1" x14ac:dyDescent="0.35">
      <c r="A6001" s="94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4"/>
      <c r="BL6001" s="94"/>
      <c r="BM6001" s="97"/>
      <c r="BN6001" s="98"/>
      <c r="BO6001" s="121"/>
      <c r="BP6001" s="121"/>
      <c r="BQ6001" s="42"/>
      <c r="BR6001" s="95"/>
    </row>
    <row r="6002" spans="1:70" ht="30" hidden="1" customHeight="1" x14ac:dyDescent="0.35">
      <c r="A6002" s="94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4"/>
      <c r="BL6002" s="94"/>
      <c r="BM6002" s="97"/>
      <c r="BN6002" s="98"/>
      <c r="BO6002" s="121"/>
      <c r="BP6002" s="121"/>
      <c r="BQ6002" s="42"/>
      <c r="BR6002" s="95"/>
    </row>
    <row r="6003" spans="1:70" ht="30" hidden="1" customHeight="1" x14ac:dyDescent="0.35">
      <c r="A6003" s="94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4"/>
      <c r="BL6003" s="94"/>
      <c r="BM6003" s="97"/>
      <c r="BN6003" s="98"/>
      <c r="BO6003" s="121"/>
      <c r="BP6003" s="121"/>
      <c r="BQ6003" s="42"/>
      <c r="BR6003" s="95"/>
    </row>
    <row r="6004" spans="1:70" ht="30" hidden="1" customHeight="1" x14ac:dyDescent="0.35">
      <c r="A6004" s="94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4"/>
      <c r="BL6004" s="94"/>
      <c r="BM6004" s="97"/>
      <c r="BN6004" s="98"/>
      <c r="BO6004" s="121"/>
      <c r="BP6004" s="121"/>
      <c r="BQ6004" s="42"/>
      <c r="BR6004" s="95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9" xr:uid="{13A9B3E2-6645-4BB2-9C01-2C2D69521991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BI205:BI6004</xm:sqref>
        </x14:dataValidation>
        <x14:dataValidation type="list" allowBlank="1" showInputMessage="1" showErrorMessage="1" xr:uid="{8C4989A0-12F0-42B8-9C9A-F4C03FD59526}">
          <x14:formula1>
            <xm:f>IF($BI205="Visited",'Backup sheet'!$D$2:$D$6,'Backup sheet'!$D$7)</xm:f>
          </x14:formula1>
          <xm:sqref>BL784:BL6004 BL651 BL657 BL660:BL663 BL665 BL667:BL669 BL682:BL684 BL697:BL701 BL686:BL688 BL715:BL717 BL703:BL705 BL710 BL727:BL728 BL719 BL725 BL671:BL679 BL631:BL647 BL424:BL446 BL205:BL222 BL224:BL244 BL246:BL348 BL350:BL422 BL448:BL535 BL537:BL618 BL653:BL655 BL620:BL629</xm:sqref>
        </x14:dataValidation>
        <x14:dataValidation type="list" allowBlank="1" showInputMessage="1" showErrorMessage="1" xr:uid="{ED6D2B96-8B73-4F30-8CF4-022577BC191B}">
          <x14:formula1>
            <xm:f>IF($BI205='Backup sheet'!$B$4,'Backup sheet'!$C$2:$C$9, #REF!)</xm:f>
          </x14:formula1>
          <xm:sqref>BK784:BK6004 BK424:BK446 BK448:BK618 BK620:BK629 BK631:BK647 BK651 BK653:BK655 BK657 BK660:BK663 BK665 BK667:BK669 BK671:BK679 BK682:BK684 BK686:BK688 BK697:BK701 BK703:BK705 BK710 BK715:BK717 BK719 BK725 BK727:BK728 BK205:BK422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2026-04-11T10:29:57Z</dcterms:modified>
</cp:coreProperties>
</file>